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J104" i="54"/>
  <c r="DI104"/>
  <c r="DH104"/>
  <c r="DG104"/>
  <c r="DF104"/>
  <c r="DJ103"/>
  <c r="DI103"/>
  <c r="DH103"/>
  <c r="DG103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30"/>
  <c r="BM99" i="14"/>
  <c r="AB69" i="63"/>
  <c r="AB70"/>
  <c r="AB58"/>
  <c r="AB98" i="61"/>
  <c r="AB70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B11"/>
  <c r="F11" s="1"/>
  <c r="C11"/>
  <c r="B12"/>
  <c r="C12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C75"/>
  <c r="B76"/>
  <c r="C76"/>
  <c r="B77"/>
  <c r="F77" s="1"/>
  <c r="C77"/>
  <c r="B78"/>
  <c r="C78"/>
  <c r="F78" s="1"/>
  <c r="B79"/>
  <c r="F79" s="1"/>
  <c r="C79"/>
  <c r="B80"/>
  <c r="C80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61"/>
  <c r="C4"/>
  <c r="F4" s="1"/>
  <c r="B5"/>
  <c r="F5" s="1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B3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F15" s="1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F25" s="1"/>
  <c r="C25"/>
  <c r="B26"/>
  <c r="C26"/>
  <c r="F26" s="1"/>
  <c r="B27"/>
  <c r="F27" s="1"/>
  <c r="C27"/>
  <c r="B28"/>
  <c r="C28"/>
  <c r="F28" s="1"/>
  <c r="B29"/>
  <c r="C29"/>
  <c r="B30"/>
  <c r="C30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B43"/>
  <c r="F43" s="1"/>
  <c r="C43"/>
  <c r="B44"/>
  <c r="C44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B85"/>
  <c r="C85"/>
  <c r="B86"/>
  <c r="C86"/>
  <c r="B87"/>
  <c r="F87" s="1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C3"/>
  <c r="B3"/>
  <c r="B4" i="56"/>
  <c r="C4"/>
  <c r="F4" s="1"/>
  <c r="B5"/>
  <c r="F5" s="1"/>
  <c r="C5"/>
  <c r="B6"/>
  <c r="C6"/>
  <c r="F6" s="1"/>
  <c r="B7"/>
  <c r="F7" s="1"/>
  <c r="C7"/>
  <c r="B8"/>
  <c r="C8"/>
  <c r="B9"/>
  <c r="F9" s="1"/>
  <c r="C9"/>
  <c r="B10"/>
  <c r="C10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F33" s="1"/>
  <c r="C33"/>
  <c r="B34"/>
  <c r="C34"/>
  <c r="F34" s="1"/>
  <c r="B35"/>
  <c r="C35"/>
  <c r="B36"/>
  <c r="C36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C43"/>
  <c r="B44"/>
  <c r="C44"/>
  <c r="F44" s="1"/>
  <c r="B45"/>
  <c r="C45"/>
  <c r="B46"/>
  <c r="C46"/>
  <c r="F46" s="1"/>
  <c r="B47"/>
  <c r="F47" s="1"/>
  <c r="C47"/>
  <c r="B48"/>
  <c r="C48"/>
  <c r="B49"/>
  <c r="C49"/>
  <c r="B50"/>
  <c r="C50"/>
  <c r="F50" s="1"/>
  <c r="B51"/>
  <c r="F51" s="1"/>
  <c r="C51"/>
  <c r="B52"/>
  <c r="C52"/>
  <c r="F52" s="1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B35"/>
  <c r="F35" s="1"/>
  <c r="C35"/>
  <c r="B36"/>
  <c r="C36"/>
  <c r="F36" s="1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F71" s="1"/>
  <c r="C71"/>
  <c r="B72"/>
  <c r="C72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U88"/>
  <c r="N88"/>
  <c r="F88"/>
  <c r="U87"/>
  <c r="U86"/>
  <c r="N86"/>
  <c r="U85"/>
  <c r="N85"/>
  <c r="U84"/>
  <c r="N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U73"/>
  <c r="N73"/>
  <c r="U72"/>
  <c r="N72"/>
  <c r="U71"/>
  <c r="U70"/>
  <c r="N70"/>
  <c r="F70"/>
  <c r="U69"/>
  <c r="N69"/>
  <c r="U68"/>
  <c r="N68"/>
  <c r="U67"/>
  <c r="U66"/>
  <c r="N66"/>
  <c r="U65"/>
  <c r="N65"/>
  <c r="U64"/>
  <c r="N64"/>
  <c r="U63"/>
  <c r="U62"/>
  <c r="N62"/>
  <c r="U61"/>
  <c r="N61"/>
  <c r="U60"/>
  <c r="N60"/>
  <c r="F60"/>
  <c r="U59"/>
  <c r="F59"/>
  <c r="U58"/>
  <c r="N58"/>
  <c r="U57"/>
  <c r="N57"/>
  <c r="U56"/>
  <c r="N56"/>
  <c r="U55"/>
  <c r="U54"/>
  <c r="N54"/>
  <c r="F54"/>
  <c r="U53"/>
  <c r="N53"/>
  <c r="U52"/>
  <c r="N52"/>
  <c r="U51"/>
  <c r="U50"/>
  <c r="N50"/>
  <c r="U49"/>
  <c r="N49"/>
  <c r="F49"/>
  <c r="U48"/>
  <c r="N48"/>
  <c r="U47"/>
  <c r="F47"/>
  <c r="U46"/>
  <c r="N46"/>
  <c r="U45"/>
  <c r="N45"/>
  <c r="U44"/>
  <c r="N44"/>
  <c r="F44"/>
  <c r="U43"/>
  <c r="U42"/>
  <c r="N42"/>
  <c r="U41"/>
  <c r="N41"/>
  <c r="U40"/>
  <c r="N40"/>
  <c r="U39"/>
  <c r="U38"/>
  <c r="N38"/>
  <c r="F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U23"/>
  <c r="F23"/>
  <c r="U22"/>
  <c r="N22"/>
  <c r="F22"/>
  <c r="U21"/>
  <c r="N21"/>
  <c r="U20"/>
  <c r="N20"/>
  <c r="U19"/>
  <c r="U18"/>
  <c r="N18"/>
  <c r="U17"/>
  <c r="N17"/>
  <c r="U16"/>
  <c r="N16"/>
  <c r="U15"/>
  <c r="U14"/>
  <c r="N14"/>
  <c r="U13"/>
  <c r="N13"/>
  <c r="F13"/>
  <c r="U12"/>
  <c r="N12"/>
  <c r="F12"/>
  <c r="U11"/>
  <c r="U10"/>
  <c r="N10"/>
  <c r="U9"/>
  <c r="N9"/>
  <c r="U8"/>
  <c r="N8"/>
  <c r="U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F81"/>
  <c r="U80"/>
  <c r="F80"/>
  <c r="U79"/>
  <c r="N79"/>
  <c r="AC78"/>
  <c r="U78"/>
  <c r="N78"/>
  <c r="U77"/>
  <c r="N77"/>
  <c r="U76"/>
  <c r="F76"/>
  <c r="U75"/>
  <c r="N75"/>
  <c r="F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U39"/>
  <c r="U38"/>
  <c r="U37"/>
  <c r="U36"/>
  <c r="U35"/>
  <c r="U34"/>
  <c r="AD33"/>
  <c r="U33"/>
  <c r="U32"/>
  <c r="F32"/>
  <c r="U31"/>
  <c r="U30"/>
  <c r="F30"/>
  <c r="AD29"/>
  <c r="U29"/>
  <c r="U28"/>
  <c r="U27"/>
  <c r="U26"/>
  <c r="U25"/>
  <c r="F25"/>
  <c r="U24"/>
  <c r="U23"/>
  <c r="U22"/>
  <c r="AD21"/>
  <c r="U21"/>
  <c r="U20"/>
  <c r="U19"/>
  <c r="U18"/>
  <c r="AD17"/>
  <c r="U17"/>
  <c r="U16"/>
  <c r="U15"/>
  <c r="U14"/>
  <c r="AD13"/>
  <c r="U13"/>
  <c r="U12"/>
  <c r="F12"/>
  <c r="U11"/>
  <c r="U10"/>
  <c r="F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F90"/>
  <c r="U89"/>
  <c r="U88"/>
  <c r="F88"/>
  <c r="U87"/>
  <c r="U86"/>
  <c r="N86"/>
  <c r="U85"/>
  <c r="U84"/>
  <c r="U83"/>
  <c r="U82"/>
  <c r="N82"/>
  <c r="U81"/>
  <c r="U80"/>
  <c r="U79"/>
  <c r="F79"/>
  <c r="U78"/>
  <c r="N78"/>
  <c r="U77"/>
  <c r="F77"/>
  <c r="U76"/>
  <c r="N76"/>
  <c r="F76"/>
  <c r="U75"/>
  <c r="U74"/>
  <c r="N74"/>
  <c r="U73"/>
  <c r="U72"/>
  <c r="N72"/>
  <c r="U71"/>
  <c r="U70"/>
  <c r="N70"/>
  <c r="U69"/>
  <c r="U68"/>
  <c r="N68"/>
  <c r="F68"/>
  <c r="U67"/>
  <c r="U66"/>
  <c r="N66"/>
  <c r="U65"/>
  <c r="U64"/>
  <c r="N64"/>
  <c r="U63"/>
  <c r="U62"/>
  <c r="N62"/>
  <c r="U61"/>
  <c r="U60"/>
  <c r="N60"/>
  <c r="F60"/>
  <c r="U59"/>
  <c r="U58"/>
  <c r="N58"/>
  <c r="U57"/>
  <c r="U56"/>
  <c r="N56"/>
  <c r="U55"/>
  <c r="U54"/>
  <c r="N54"/>
  <c r="U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U42"/>
  <c r="N42"/>
  <c r="U41"/>
  <c r="U40"/>
  <c r="N40"/>
  <c r="U39"/>
  <c r="U38"/>
  <c r="U37"/>
  <c r="U36"/>
  <c r="U35"/>
  <c r="U34"/>
  <c r="U33"/>
  <c r="U32"/>
  <c r="F32"/>
  <c r="U31"/>
  <c r="N31"/>
  <c r="U30"/>
  <c r="F30"/>
  <c r="U29"/>
  <c r="N29"/>
  <c r="U28"/>
  <c r="N28"/>
  <c r="U27"/>
  <c r="N27"/>
  <c r="U26"/>
  <c r="U25"/>
  <c r="U24"/>
  <c r="N24"/>
  <c r="U23"/>
  <c r="F23"/>
  <c r="U22"/>
  <c r="N22"/>
  <c r="F22"/>
  <c r="U21"/>
  <c r="U20"/>
  <c r="F20"/>
  <c r="U19"/>
  <c r="U18"/>
  <c r="F18"/>
  <c r="U17"/>
  <c r="N17"/>
  <c r="U16"/>
  <c r="F16"/>
  <c r="U15"/>
  <c r="U14"/>
  <c r="U13"/>
  <c r="U12"/>
  <c r="U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U68"/>
  <c r="U67"/>
  <c r="F67"/>
  <c r="U66"/>
  <c r="U65"/>
  <c r="U64"/>
  <c r="U63"/>
  <c r="U62"/>
  <c r="U61"/>
  <c r="U60"/>
  <c r="U59"/>
  <c r="F59"/>
  <c r="U58"/>
  <c r="U57"/>
  <c r="U56"/>
  <c r="U55"/>
  <c r="U54"/>
  <c r="U53"/>
  <c r="U52"/>
  <c r="U51"/>
  <c r="F51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U33"/>
  <c r="U32"/>
  <c r="U31"/>
  <c r="U30"/>
  <c r="U29"/>
  <c r="U28"/>
  <c r="U27"/>
  <c r="F27"/>
  <c r="U26"/>
  <c r="U25"/>
  <c r="U24"/>
  <c r="N24"/>
  <c r="U23"/>
  <c r="U22"/>
  <c r="U21"/>
  <c r="U20"/>
  <c r="U19"/>
  <c r="F19"/>
  <c r="U18"/>
  <c r="U17"/>
  <c r="U16"/>
  <c r="F16"/>
  <c r="U15"/>
  <c r="U14"/>
  <c r="F14"/>
  <c r="U13"/>
  <c r="U12"/>
  <c r="U11"/>
  <c r="F11"/>
  <c r="U10"/>
  <c r="U9"/>
  <c r="U8"/>
  <c r="U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F89"/>
  <c r="U88"/>
  <c r="U87"/>
  <c r="U86"/>
  <c r="N86"/>
  <c r="F86"/>
  <c r="U85"/>
  <c r="F85"/>
  <c r="U84"/>
  <c r="F84"/>
  <c r="U83"/>
  <c r="U82"/>
  <c r="U81"/>
  <c r="U80"/>
  <c r="U79"/>
  <c r="U78"/>
  <c r="U77"/>
  <c r="N77"/>
  <c r="F77"/>
  <c r="U76"/>
  <c r="N76"/>
  <c r="F76"/>
  <c r="U75"/>
  <c r="U74"/>
  <c r="F74"/>
  <c r="U73"/>
  <c r="N73"/>
  <c r="U72"/>
  <c r="U71"/>
  <c r="U70"/>
  <c r="U69"/>
  <c r="N69"/>
  <c r="U68"/>
  <c r="U67"/>
  <c r="F67"/>
  <c r="U66"/>
  <c r="U65"/>
  <c r="N65"/>
  <c r="F65"/>
  <c r="U64"/>
  <c r="U63"/>
  <c r="U62"/>
  <c r="U61"/>
  <c r="N61"/>
  <c r="U60"/>
  <c r="F60"/>
  <c r="U59"/>
  <c r="U58"/>
  <c r="F58"/>
  <c r="U57"/>
  <c r="N57"/>
  <c r="F57"/>
  <c r="U56"/>
  <c r="U55"/>
  <c r="U54"/>
  <c r="U53"/>
  <c r="N53"/>
  <c r="U52"/>
  <c r="U51"/>
  <c r="U50"/>
  <c r="U49"/>
  <c r="N49"/>
  <c r="U48"/>
  <c r="U47"/>
  <c r="U46"/>
  <c r="U45"/>
  <c r="N45"/>
  <c r="U44"/>
  <c r="F44"/>
  <c r="U43"/>
  <c r="U42"/>
  <c r="F42"/>
  <c r="U41"/>
  <c r="N41"/>
  <c r="U40"/>
  <c r="U39"/>
  <c r="U38"/>
  <c r="U37"/>
  <c r="N37"/>
  <c r="U36"/>
  <c r="U35"/>
  <c r="F35"/>
  <c r="U34"/>
  <c r="U33"/>
  <c r="N33"/>
  <c r="F33"/>
  <c r="U32"/>
  <c r="U31"/>
  <c r="U30"/>
  <c r="N30"/>
  <c r="F30"/>
  <c r="U29"/>
  <c r="F29"/>
  <c r="U28"/>
  <c r="N28"/>
  <c r="U27"/>
  <c r="N27"/>
  <c r="U26"/>
  <c r="N26"/>
  <c r="U25"/>
  <c r="U24"/>
  <c r="N24"/>
  <c r="F24"/>
  <c r="U23"/>
  <c r="U22"/>
  <c r="N22"/>
  <c r="U21"/>
  <c r="U20"/>
  <c r="N20"/>
  <c r="U19"/>
  <c r="U18"/>
  <c r="N18"/>
  <c r="U17"/>
  <c r="U16"/>
  <c r="N16"/>
  <c r="F16"/>
  <c r="U15"/>
  <c r="U14"/>
  <c r="N14"/>
  <c r="U13"/>
  <c r="U12"/>
  <c r="N12"/>
  <c r="U11"/>
  <c r="U10"/>
  <c r="N10"/>
  <c r="U9"/>
  <c r="U8"/>
  <c r="N8"/>
  <c r="F8"/>
  <c r="U7"/>
  <c r="F7"/>
  <c r="U6"/>
  <c r="N6"/>
  <c r="U5"/>
  <c r="F5"/>
  <c r="U4"/>
  <c r="N4"/>
  <c r="U3"/>
  <c r="M99"/>
  <c r="I99"/>
  <c r="A1"/>
  <c r="T99" i="56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U84"/>
  <c r="U83"/>
  <c r="U82"/>
  <c r="U81"/>
  <c r="U80"/>
  <c r="U79"/>
  <c r="F79"/>
  <c r="U78"/>
  <c r="U77"/>
  <c r="N77"/>
  <c r="F77"/>
  <c r="U76"/>
  <c r="U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U49"/>
  <c r="N49"/>
  <c r="F49"/>
  <c r="U48"/>
  <c r="F48"/>
  <c r="U47"/>
  <c r="N47"/>
  <c r="U46"/>
  <c r="U45"/>
  <c r="F45"/>
  <c r="U44"/>
  <c r="U43"/>
  <c r="N43"/>
  <c r="F43"/>
  <c r="U42"/>
  <c r="U41"/>
  <c r="U40"/>
  <c r="U39"/>
  <c r="N39"/>
  <c r="U38"/>
  <c r="U37"/>
  <c r="N37"/>
  <c r="U36"/>
  <c r="F36"/>
  <c r="U35"/>
  <c r="N35"/>
  <c r="F35"/>
  <c r="U34"/>
  <c r="N34"/>
  <c r="U33"/>
  <c r="N33"/>
  <c r="U32"/>
  <c r="U31"/>
  <c r="N31"/>
  <c r="U30"/>
  <c r="F30"/>
  <c r="U29"/>
  <c r="U28"/>
  <c r="F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F10"/>
  <c r="U9"/>
  <c r="U8"/>
  <c r="F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U92"/>
  <c r="N92"/>
  <c r="U91"/>
  <c r="U90"/>
  <c r="U89"/>
  <c r="N89"/>
  <c r="U88"/>
  <c r="N88"/>
  <c r="F88"/>
  <c r="U87"/>
  <c r="U86"/>
  <c r="F86"/>
  <c r="U85"/>
  <c r="N85"/>
  <c r="F85"/>
  <c r="U84"/>
  <c r="N84"/>
  <c r="U83"/>
  <c r="F83"/>
  <c r="U82"/>
  <c r="U81"/>
  <c r="N81"/>
  <c r="F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U70"/>
  <c r="F70"/>
  <c r="U69"/>
  <c r="N69"/>
  <c r="F69"/>
  <c r="U68"/>
  <c r="N68"/>
  <c r="U67"/>
  <c r="F67"/>
  <c r="U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U31"/>
  <c r="U30"/>
  <c r="U29"/>
  <c r="N29"/>
  <c r="U28"/>
  <c r="U27"/>
  <c r="U26"/>
  <c r="U25"/>
  <c r="U24"/>
  <c r="U23"/>
  <c r="U22"/>
  <c r="U21"/>
  <c r="U20"/>
  <c r="F20"/>
  <c r="U19"/>
  <c r="N19"/>
  <c r="F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B99" i="58" l="1"/>
  <c r="B99" i="63"/>
  <c r="B99" i="56"/>
  <c r="C99" i="63"/>
  <c r="C99" i="57"/>
  <c r="J99"/>
  <c r="N31"/>
  <c r="N35"/>
  <c r="N39"/>
  <c r="N43"/>
  <c r="N47"/>
  <c r="N51"/>
  <c r="N55"/>
  <c r="N59"/>
  <c r="N63"/>
  <c r="N67"/>
  <c r="N71"/>
  <c r="N75"/>
  <c r="N83"/>
  <c r="N7" i="58"/>
  <c r="F41" i="62"/>
  <c r="F31" i="61"/>
  <c r="F15"/>
  <c r="B99"/>
  <c r="C99" i="56"/>
  <c r="F85"/>
  <c r="F55" i="55"/>
  <c r="C9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N58"/>
  <c r="N62"/>
  <c r="O62" s="1"/>
  <c r="N66"/>
  <c r="N70"/>
  <c r="N74"/>
  <c r="N78"/>
  <c r="N9"/>
  <c r="O9" s="1"/>
  <c r="N13"/>
  <c r="N25"/>
  <c r="O25" s="1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V47"/>
  <c r="V59"/>
  <c r="V31"/>
  <c r="V43"/>
  <c r="O87"/>
  <c r="V87"/>
  <c r="V98"/>
  <c r="O98"/>
  <c r="V10" i="56"/>
  <c r="O10"/>
  <c r="V19"/>
  <c r="O19"/>
  <c r="V26"/>
  <c r="O26"/>
  <c r="V35"/>
  <c r="O35"/>
  <c r="V42"/>
  <c r="O42"/>
  <c r="V51"/>
  <c r="O51"/>
  <c r="O17" i="58"/>
  <c r="N8" i="55"/>
  <c r="F9"/>
  <c r="I99"/>
  <c r="M99"/>
  <c r="G10"/>
  <c r="N12"/>
  <c r="O12" s="1"/>
  <c r="F13"/>
  <c r="V22"/>
  <c r="G26"/>
  <c r="N28"/>
  <c r="F29"/>
  <c r="O30"/>
  <c r="V38"/>
  <c r="G42"/>
  <c r="N44"/>
  <c r="F45"/>
  <c r="O46"/>
  <c r="V54"/>
  <c r="G58"/>
  <c r="N60"/>
  <c r="F61"/>
  <c r="O92"/>
  <c r="O13" i="56"/>
  <c r="O29"/>
  <c r="O45"/>
  <c r="O57"/>
  <c r="O73"/>
  <c r="V3" i="55"/>
  <c r="V62"/>
  <c r="V66"/>
  <c r="V74"/>
  <c r="V82"/>
  <c r="V6" i="56"/>
  <c r="O6"/>
  <c r="V22"/>
  <c r="V31"/>
  <c r="O31"/>
  <c r="V36"/>
  <c r="V38"/>
  <c r="O38"/>
  <c r="V47"/>
  <c r="O47"/>
  <c r="V54"/>
  <c r="O54"/>
  <c r="V59"/>
  <c r="V62"/>
  <c r="V67"/>
  <c r="V70"/>
  <c r="O70"/>
  <c r="V75"/>
  <c r="V78"/>
  <c r="O78"/>
  <c r="V83"/>
  <c r="V86"/>
  <c r="V91"/>
  <c r="V94"/>
  <c r="V17" i="55"/>
  <c r="V90"/>
  <c r="V95"/>
  <c r="V11" i="56"/>
  <c r="O11"/>
  <c r="V18"/>
  <c r="O18"/>
  <c r="V27"/>
  <c r="O27"/>
  <c r="V34"/>
  <c r="O34"/>
  <c r="V43"/>
  <c r="V50"/>
  <c r="B99" i="55"/>
  <c r="F3"/>
  <c r="K99"/>
  <c r="F5"/>
  <c r="G18"/>
  <c r="N20"/>
  <c r="O20" s="1"/>
  <c r="F21"/>
  <c r="G34"/>
  <c r="O35"/>
  <c r="N36"/>
  <c r="F37"/>
  <c r="G50"/>
  <c r="O51"/>
  <c r="N52"/>
  <c r="F53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O44" i="57"/>
  <c r="J99" i="55"/>
  <c r="G6"/>
  <c r="O7"/>
  <c r="N24"/>
  <c r="N40"/>
  <c r="N56"/>
  <c r="O63"/>
  <c r="O71"/>
  <c r="V38" i="58"/>
  <c r="V70"/>
  <c r="V86"/>
  <c r="V63" i="55"/>
  <c r="V67"/>
  <c r="V71"/>
  <c r="V75"/>
  <c r="V79"/>
  <c r="V83"/>
  <c r="B99" i="57"/>
  <c r="F3"/>
  <c r="K99"/>
  <c r="N82"/>
  <c r="F83"/>
  <c r="V92"/>
  <c r="F97"/>
  <c r="C99" i="58"/>
  <c r="I99"/>
  <c r="M99"/>
  <c r="N4"/>
  <c r="F5"/>
  <c r="V6"/>
  <c r="N12"/>
  <c r="F13"/>
  <c r="N20"/>
  <c r="F21"/>
  <c r="V37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81" i="58"/>
  <c r="V97"/>
  <c r="N3" i="56"/>
  <c r="G88" i="57"/>
  <c r="N90"/>
  <c r="F91"/>
  <c r="K99" i="58"/>
  <c r="U99"/>
  <c r="F9"/>
  <c r="F17"/>
  <c r="V26"/>
  <c r="O26"/>
  <c r="O42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68" i="55"/>
  <c r="V48"/>
  <c r="V68" i="56"/>
  <c r="V64" i="55"/>
  <c r="O93" i="58"/>
  <c r="O45"/>
  <c r="V84" i="55"/>
  <c r="O9"/>
  <c r="E99"/>
  <c r="O14" i="58"/>
  <c r="V30"/>
  <c r="O40" i="55"/>
  <c r="O52"/>
  <c r="O72"/>
  <c r="O44"/>
  <c r="O14"/>
  <c r="V16"/>
  <c r="V96"/>
  <c r="V80"/>
  <c r="O56"/>
  <c r="O60"/>
  <c r="O96" i="56"/>
  <c r="O88"/>
  <c r="O80"/>
  <c r="O72"/>
  <c r="O64"/>
  <c r="O56"/>
  <c r="O28"/>
  <c r="V88" i="55"/>
  <c r="O24"/>
  <c r="O19"/>
  <c r="O32" i="56"/>
  <c r="O28" i="55"/>
  <c r="V32"/>
  <c r="G91" i="58"/>
  <c r="G59"/>
  <c r="O59" s="1"/>
  <c r="G43"/>
  <c r="O92" i="56"/>
  <c r="O84"/>
  <c r="O76"/>
  <c r="O60"/>
  <c r="O52"/>
  <c r="O36"/>
  <c r="O36" i="55"/>
  <c r="O40" i="56"/>
  <c r="O24"/>
  <c r="O38" i="55"/>
  <c r="O62"/>
  <c r="O25" i="58"/>
  <c r="O3" i="55"/>
  <c r="O48" i="57"/>
  <c r="O64"/>
  <c r="O11"/>
  <c r="O15" i="56"/>
  <c r="G8"/>
  <c r="V8" s="1"/>
  <c r="O48"/>
  <c r="O44"/>
  <c r="V76" i="55"/>
  <c r="O90"/>
  <c r="O98" i="56"/>
  <c r="E99"/>
  <c r="G4"/>
  <c r="V4" s="1"/>
  <c r="O95" i="55"/>
  <c r="V94"/>
  <c r="D99"/>
  <c r="O22"/>
  <c r="O11"/>
  <c r="V59" i="58"/>
  <c r="O53"/>
  <c r="O29"/>
  <c r="V61"/>
  <c r="G25" i="57"/>
  <c r="V25" s="1"/>
  <c r="O4"/>
  <c r="O24"/>
  <c r="E99" i="58"/>
  <c r="V77"/>
  <c r="G75"/>
  <c r="V41"/>
  <c r="G27"/>
  <c r="G11"/>
  <c r="V11" s="1"/>
  <c r="O65"/>
  <c r="O57"/>
  <c r="D99"/>
  <c r="G9" i="57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1" i="58" l="1"/>
  <c r="V91"/>
  <c r="O25" i="57"/>
  <c r="V43" i="58"/>
  <c r="O43"/>
  <c r="O11"/>
  <c r="O12" i="56"/>
  <c r="O8"/>
  <c r="O4"/>
  <c r="V45" i="57"/>
  <c r="O9"/>
  <c r="O77"/>
  <c r="O61"/>
  <c r="V53"/>
  <c r="O5"/>
  <c r="V75" i="58"/>
  <c r="O75"/>
  <c r="O27"/>
  <c r="V27"/>
  <c r="O56"/>
  <c r="O21" i="5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12"/>
  <c r="BY40"/>
  <c r="CG47"/>
  <c r="CM7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DH56" s="1"/>
  <c r="D56" i="40" s="1"/>
  <c r="BF42" i="54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DH95" s="1"/>
  <c r="D95" i="40" s="1"/>
  <c r="BF98" i="54"/>
  <c r="AY4"/>
  <c r="DG4" s="1"/>
  <c r="C4" i="40" s="1"/>
  <c r="AY6" i="54"/>
  <c r="AY8"/>
  <c r="AY9"/>
  <c r="DG9" s="1"/>
  <c r="C9" i="40" s="1"/>
  <c r="AY15" i="54"/>
  <c r="DJ15"/>
  <c r="F15" i="40" s="1"/>
  <c r="AY17" i="54"/>
  <c r="AY19"/>
  <c r="AY29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DD77"/>
  <c r="DD42"/>
  <c r="F6" i="40"/>
  <c r="DK6" i="54"/>
  <c r="DD87"/>
  <c r="DD71"/>
  <c r="DD55"/>
  <c r="CW82"/>
  <c r="CW46"/>
  <c r="CW15"/>
  <c r="CW16"/>
  <c r="CP44"/>
  <c r="CP26"/>
  <c r="CI17"/>
  <c r="DK5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AD39"/>
  <c r="AD43"/>
  <c r="AD47"/>
  <c r="AD51"/>
  <c r="AD55"/>
  <c r="AD59"/>
  <c r="AD63"/>
  <c r="AD67"/>
  <c r="AD71"/>
  <c r="AD75"/>
  <c r="AD79"/>
  <c r="AD83"/>
  <c r="AD87"/>
  <c r="AD91"/>
  <c r="AD95"/>
  <c r="AD9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<sst xmlns="http://schemas.openxmlformats.org/spreadsheetml/2006/main" count="8048" uniqueCount="535">
  <si>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</si>
  <si>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</si>
  <si>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</si>
  <si>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</si>
  <si>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</si>
  <si>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</si>
  <si>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</si>
  <si>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</si>
  <si>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</si>
  <si>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</si>
  <si>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</si>
  <si>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</si>
  <si>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</si>
  <si>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</si>
  <si>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</si>
  <si>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</si>
  <si>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</si>
  <si>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</si>
  <si>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</si>
  <si>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</si>
  <si>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</si>
  <si>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</si>
  <si>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</si>
  <si>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</si>
  <si>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</si>
  <si>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</si>
  <si>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</si>
  <si>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</si>
  <si>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</si>
  <si>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</si>
  <si>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</si>
  <si>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</si>
  <si>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</si>
  <si>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</si>
  <si>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</si>
  <si>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</si>
  <si>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</si>
  <si>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</si>
  <si>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</si>
  <si>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</si>
  <si>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</si>
  <si>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</si>
  <si>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</si>
  <si>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</si>
  <si>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</si>
  <si>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</si>
  <si>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</si>
  <si>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</si>
  <si>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</si>
  <si>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</si>
  <si>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</si>
  <si>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</si>
  <si>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</si>
  <si>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</si>
  <si>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</si>
  <si>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</si>
  <si>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</si>
  <si>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</si>
  <si>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</si>
  <si>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</si>
  <si>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</si>
  <si>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</si>
  <si>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</si>
  <si>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</si>
  <si>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</si>
  <si>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</si>
  <si>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</si>
  <si>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</si>
  <si>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</si>
  <si>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</si>
  <si>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</si>
  <si>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</si>
  <si>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</si>
  <si>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</si>
  <si>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</si>
  <si>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</si>
  <si>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</si>
  <si>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</si>
  <si>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</si>
  <si>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</si>
  <si>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</si>
  <si>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</si>
  <si>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</si>
  <si>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</si>
  <si>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</si>
  <si>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</si>
  <si>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</si>
  <si>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</si>
  <si>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</si>
  <si>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</si>
  <si>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</si>
  <si>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</si>
  <si>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</si>
  <si>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</si>
  <si>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</si>
  <si>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</si>
  <si>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</si>
  <si>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</si>
  <si>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</si>
  <si>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</si>
  <si>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</si>
  <si>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</si>
  <si>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</si>
  <si>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</si>
  <si>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</si>
  <si>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</si>
  <si>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</si>
  <si>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</si>
  <si>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</si>
  <si>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</si>
  <si>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</si>
  <si>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</si>
  <si>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</si>
  <si>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</si>
  <si>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</si>
  <si>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</si>
  <si>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</si>
  <si>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</si>
  <si>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</si>
  <si>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</si>
  <si>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</si>
  <si>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</si>
  <si>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</si>
  <si>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</si>
  <si>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</si>
  <si>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</si>
  <si>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</si>
  <si>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</si>
  <si>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</si>
  <si>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</si>
  <si>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</si>
  <si>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</si>
  <si>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</si>
  <si>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</si>
  <si>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</si>
  <si>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</si>
  <si>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</si>
  <si>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</si>
  <si>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</si>
  <si>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</si>
  <si>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</si>
  <si>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</si>
  <si>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</si>
  <si>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</si>
  <si>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</si>
  <si>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</si>
  <si>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</si>
  <si>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</si>
  <si>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</si>
  <si>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</si>
  <si>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</si>
  <si>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</si>
  <si>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</si>
  <si>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</si>
  <si>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</si>
  <si>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</si>
  <si>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</si>
  <si>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</si>
  <si>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</si>
  <si>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</si>
  <si>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</si>
  <si>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</si>
  <si>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</si>
  <si>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</si>
  <si>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</si>
  <si>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</si>
  <si>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</si>
  <si>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</si>
  <si>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</si>
  <si>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</si>
  <si>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</si>
  <si>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</si>
  <si>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</si>
  <si>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</si>
  <si>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</si>
  <si>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</si>
  <si>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</si>
  <si>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</si>
  <si>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</si>
  <si>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</si>
  <si>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</si>
  <si>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</si>
  <si>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</si>
  <si>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</si>
  <si>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</si>
  <si>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</si>
  <si>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</si>
  <si>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</si>
  <si>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</si>
  <si>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</si>
  <si>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</si>
  <si>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</si>
  <si>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</si>
  <si>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</si>
  <si>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</si>
  <si>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</si>
  <si>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</si>
  <si>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</si>
  <si>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</si>
  <si>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</si>
  <si>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</si>
  <si>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</si>
  <si>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</si>
  <si>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</si>
  <si>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</si>
  <si>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</si>
  <si>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</si>
  <si>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</si>
  <si>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</si>
  <si>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</si>
  <si>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</si>
  <si>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</si>
  <si>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</si>
  <si>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</si>
  <si>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</si>
  <si>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</si>
  <si>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</si>
  <si>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</si>
  <si>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</si>
  <si>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</si>
  <si>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</si>
  <si>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</si>
  <si>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</si>
  <si>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</si>
  <si>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</si>
  <si>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</si>
  <si>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</si>
  <si>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</si>
  <si>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</si>
  <si>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</si>
  <si>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</si>
  <si>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</si>
  <si>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</si>
  <si>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</si>
  <si>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</si>
  <si>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</si>
  <si>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</si>
  <si>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</si>
  <si>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</si>
  <si>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</si>
  <si>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</si>
  <si>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</si>
  <si>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</si>
  <si>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</si>
  <si>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</si>
  <si>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</si>
  <si>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</si>
  <si>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</si>
  <si>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</si>
  <si>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</si>
  <si>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</si>
  <si>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</si>
  <si>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</si>
  <si>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</si>
  <si>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</si>
  <si>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</si>
  <si>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</si>
  <si>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</si>
  <si>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</si>
  <si>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</si>
  <si>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</si>
  <si>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</si>
  <si>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</si>
  <si>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</si>
  <si>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</si>
  <si>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</si>
  <si>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</si>
  <si>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</si>
  <si>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</si>
  <si>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</si>
  <si>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</si>
  <si>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</si>
  <si>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</si>
  <si>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</si>
  <si>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</si>
  <si>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</si>
  <si>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</si>
  <si>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</si>
  <si>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</si>
  <si>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</si>
  <si>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</si>
  <si>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</si>
  <si>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</si>
  <si>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</si>
  <si>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</si>
  <si>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</si>
  <si>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</si>
  <si>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</si>
  <si>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</si>
  <si>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</si>
  <si>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</si>
  <si>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</si>
  <si>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</si>
  <si>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</si>
  <si>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</si>
  <si>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</si>
  <si>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</si>
  <si>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</si>
  <si>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</si>
  <si>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</si>
  <si>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</si>
  <si>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</si>
  <si>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</si>
  <si>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</si>
  <si>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</si>
  <si>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</si>
  <si>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</si>
  <si>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</si>
  <si>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</si>
  <si>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</si>
  <si>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</si>
  <si>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</si>
  <si>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</si>
  <si>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</si>
  <si>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</si>
  <si>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</si>
  <si>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</si>
  <si>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</si>
  <si>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</si>
  <si>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</si>
  <si>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</si>
  <si>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</si>
  <si>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</si>
  <si>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</si>
  <si>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</si>
  <si>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</si>
  <si>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</si>
  <si>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</si>
  <si>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</si>
  <si>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</si>
  <si>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</si>
  <si>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</si>
  <si>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</si>
  <si>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</si>
  <si>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</si>
  <si>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</si>
  <si>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</si>
  <si>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</si>
  <si>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</si>
  <si>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</si>
  <si>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</si>
  <si>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</si>
  <si>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</si>
  <si>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</si>
  <si>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</si>
  <si>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</si>
  <si>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</si>
  <si>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</si>
  <si>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</si>
  <si>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</si>
  <si>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</si>
  <si>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</si>
  <si>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</si>
  <si>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</si>
  <si>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</si>
  <si>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</si>
  <si>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</si>
  <si>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</si>
  <si>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</si>
  <si>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</si>
  <si>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</si>
  <si>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</si>
  <si>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</si>
  <si>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</si>
  <si>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</si>
  <si>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</si>
  <si>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</si>
  <si>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</si>
  <si>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</si>
  <si>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</si>
  <si>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</si>
  <si>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</si>
  <si>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</si>
  <si>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</si>
  <si>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</si>
  <si>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</si>
  <si>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</si>
  <si>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</si>
  <si>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</si>
  <si>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</si>
  <si>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</si>
  <si>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</si>
  <si>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</si>
  <si>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</si>
  <si>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</si>
  <si>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</si>
  <si>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</si>
  <si>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</si>
  <si>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</si>
  <si>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</si>
  <si>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</si>
  <si>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</si>
  <si>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</si>
  <si>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</si>
  <si>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</si>
  <si>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</si>
  <si>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</si>
  <si>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</si>
  <si>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</si>
  <si>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</si>
  <si>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</si>
  <si>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</si>
  <si>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</si>
  <si>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</si>
  <si>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</si>
  <si>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</si>
  <si>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</si>
  <si>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</si>
  <si>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</si>
  <si>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</si>
  <si>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</si>
  <si>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</si>
  <si>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</si>
  <si>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</si>
  <si>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</si>
  <si>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</si>
  <si>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</si>
  <si>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</si>
  <si>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</si>
  <si>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</si>
  <si>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</si>
  <si>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</si>
  <si>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</si>
  <si>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</si>
  <si>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</si>
  <si>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</si>
  <si>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</si>
  <si>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</si>
  <si>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</si>
  <si>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</si>
  <si>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</si>
  <si>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</si>
  <si>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</si>
  <si>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</si>
  <si>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</si>
  <si>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</si>
  <si>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</si>
  <si>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</si>
  <si>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</si>
  <si>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</si>
  <si>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</si>
  <si>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</si>
  <si>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</si>
  <si>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</si>
  <si>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</si>
  <si>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55IS2022/07/02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</si>
  <si>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</si>
  <si>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</si>
  <si>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</si>
  <si>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</si>
  <si>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</si>
  <si>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</si>
  <si>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</si>
  <si>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</si>
  <si>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BRBCL(ER-35)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</si>
  <si>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</si>
  <si>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</si>
  <si>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</si>
  <si>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</si>
  <si>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</si>
  <si>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</si>
  <si>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</si>
  <si>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</si>
  <si>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</si>
  <si>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</si>
  <si>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</si>
  <si>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II(ER-35)</t>
  </si>
  <si>
    <t>JHAJJAR(NR-82)</t>
  </si>
  <si>
    <t>KGSU1AND2(SR-45)</t>
  </si>
  <si>
    <t>KGSU3AND4(SR-45)</t>
  </si>
  <si>
    <t>KHSTPP-II(ER-35)</t>
  </si>
  <si>
    <t>KKNP(SR-45)</t>
  </si>
  <si>
    <t>KOTESHWR(NR-82)</t>
  </si>
  <si>
    <t>KUDGI(SR-45)</t>
  </si>
  <si>
    <t>MAPS(SR-45)</t>
  </si>
  <si>
    <t>NAPP(NR-82)</t>
  </si>
  <si>
    <t>NJPC(NR-82)</t>
  </si>
  <si>
    <t>NLCEXP(SR-45)</t>
  </si>
  <si>
    <t>NLCIIST1(SR-45)</t>
  </si>
  <si>
    <t>NLCIIST2(SR-45)</t>
  </si>
  <si>
    <t>NLCTS2EXP(SR-45)</t>
  </si>
  <si>
    <t>NNTPP(SR-45)</t>
  </si>
  <si>
    <t>NTPL(SR-45)</t>
  </si>
  <si>
    <t>PARBATI3(NR-82)</t>
  </si>
  <si>
    <t>RAPPB(NR-82)</t>
  </si>
  <si>
    <t>RAPPC(NR-82)</t>
  </si>
  <si>
    <t>RIHAND1(NR-82)</t>
  </si>
  <si>
    <t>RIHAND2(NR-82)</t>
  </si>
  <si>
    <t>RIHAND3(NR-82)</t>
  </si>
  <si>
    <t>RSTPSU1TO6(SR-45)</t>
  </si>
  <si>
    <t>RSTPSU7(SR-45)</t>
  </si>
  <si>
    <t>SALAL(NR-82)</t>
  </si>
  <si>
    <t>SASAN(WR-53)</t>
  </si>
  <si>
    <t>SEWA2(NR-82)</t>
  </si>
  <si>
    <t>SIMHST2(SR-45)</t>
  </si>
  <si>
    <t>SINGRAULI(NR-82)</t>
  </si>
  <si>
    <t>SINGRAULI_HYDRO(NR-82)</t>
  </si>
  <si>
    <t>TALA(ER-35)</t>
  </si>
  <si>
    <t>TALST2(SR-45)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</si>
  <si>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</si>
  <si>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</si>
  <si>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</si>
  <si>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</si>
  <si>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</si>
  <si>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</si>
  <si>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</si>
  <si>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>VALLURNTECL(SR-45)</t>
  </si>
  <si>
    <t>SHPPBPL</t>
  </si>
  <si>
    <t>JPL</t>
  </si>
  <si>
    <t>Meghalaya_Ben</t>
  </si>
  <si>
    <t>KSK_MAHANADI</t>
  </si>
  <si>
    <t>GOA_Beneficiary</t>
  </si>
  <si>
    <t>KSEB</t>
  </si>
  <si>
    <t>SINGOLI</t>
  </si>
  <si>
    <t>MSEDCL</t>
  </si>
  <si>
    <t>SAINJ</t>
  </si>
  <si>
    <t>Teesta_III</t>
  </si>
  <si>
    <t>TANGEDCO</t>
  </si>
  <si>
    <t>VSPL-RAJ</t>
  </si>
  <si>
    <t>SEILP2</t>
  </si>
  <si>
    <t>JHABUA_IPP</t>
  </si>
  <si>
    <t>HP</t>
  </si>
  <si>
    <t>Manipur_Ben</t>
  </si>
  <si>
    <t>GBHHPL</t>
  </si>
  <si>
    <t>ITCWIND</t>
  </si>
  <si>
    <t>GEE_HP</t>
  </si>
  <si>
    <t>HP-GOVT</t>
  </si>
  <si>
    <t>SIKKIM</t>
  </si>
  <si>
    <t>APNRL</t>
  </si>
  <si>
    <t>BSHP</t>
  </si>
  <si>
    <t>ESSARMPL</t>
  </si>
  <si>
    <t>NBVLIPP</t>
  </si>
  <si>
    <t>CHANJUII</t>
  </si>
  <si>
    <t>JPL-2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</si>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</sst>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175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175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175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175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175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175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175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175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170</v>
          </cell>
          <cell r="E54">
            <v>0</v>
          </cell>
          <cell r="H54">
            <v>120</v>
          </cell>
          <cell r="I54">
            <v>0</v>
          </cell>
          <cell r="J54">
            <v>29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170</v>
          </cell>
          <cell r="E55">
            <v>0</v>
          </cell>
          <cell r="H55">
            <v>120</v>
          </cell>
          <cell r="I55">
            <v>0</v>
          </cell>
          <cell r="J55">
            <v>29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170</v>
          </cell>
          <cell r="E56">
            <v>0</v>
          </cell>
          <cell r="H56">
            <v>120</v>
          </cell>
          <cell r="I56">
            <v>0</v>
          </cell>
          <cell r="J56">
            <v>29</v>
          </cell>
          <cell r="K56">
            <v>0</v>
          </cell>
        </row>
        <row r="57">
          <cell r="B57">
            <v>123</v>
          </cell>
          <cell r="C57">
            <v>0</v>
          </cell>
          <cell r="D57">
            <v>173</v>
          </cell>
          <cell r="E57">
            <v>0</v>
          </cell>
          <cell r="H57">
            <v>120</v>
          </cell>
          <cell r="I57">
            <v>0</v>
          </cell>
          <cell r="J57">
            <v>29</v>
          </cell>
          <cell r="K57">
            <v>0</v>
          </cell>
        </row>
        <row r="58">
          <cell r="B58">
            <v>123</v>
          </cell>
          <cell r="C58">
            <v>0</v>
          </cell>
          <cell r="D58">
            <v>173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123</v>
          </cell>
          <cell r="C59">
            <v>0</v>
          </cell>
          <cell r="D59">
            <v>173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123</v>
          </cell>
          <cell r="C60">
            <v>0</v>
          </cell>
          <cell r="D60">
            <v>173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123</v>
          </cell>
          <cell r="C61">
            <v>0</v>
          </cell>
          <cell r="D61">
            <v>173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123</v>
          </cell>
          <cell r="C62">
            <v>0</v>
          </cell>
          <cell r="D62">
            <v>173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123</v>
          </cell>
          <cell r="C63">
            <v>0</v>
          </cell>
          <cell r="D63">
            <v>173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123</v>
          </cell>
          <cell r="C64">
            <v>0</v>
          </cell>
          <cell r="D64">
            <v>173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123</v>
          </cell>
          <cell r="C65">
            <v>0</v>
          </cell>
          <cell r="D65">
            <v>173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123</v>
          </cell>
          <cell r="C66">
            <v>0</v>
          </cell>
          <cell r="D66">
            <v>173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123</v>
          </cell>
          <cell r="C67">
            <v>0</v>
          </cell>
          <cell r="D67">
            <v>173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123</v>
          </cell>
          <cell r="C68">
            <v>0</v>
          </cell>
          <cell r="D68">
            <v>173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123</v>
          </cell>
          <cell r="C69">
            <v>0</v>
          </cell>
          <cell r="D69">
            <v>173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123</v>
          </cell>
          <cell r="C70">
            <v>0</v>
          </cell>
          <cell r="D70">
            <v>173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123</v>
          </cell>
          <cell r="C71">
            <v>0</v>
          </cell>
          <cell r="D71">
            <v>173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123</v>
          </cell>
          <cell r="C72">
            <v>0</v>
          </cell>
          <cell r="D72">
            <v>173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123</v>
          </cell>
          <cell r="C73">
            <v>0</v>
          </cell>
          <cell r="D73">
            <v>173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123</v>
          </cell>
          <cell r="C74">
            <v>0</v>
          </cell>
          <cell r="D74">
            <v>173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123</v>
          </cell>
          <cell r="C75">
            <v>0</v>
          </cell>
          <cell r="D75">
            <v>173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123</v>
          </cell>
          <cell r="C76">
            <v>0</v>
          </cell>
          <cell r="D76">
            <v>173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123</v>
          </cell>
          <cell r="C77">
            <v>0</v>
          </cell>
          <cell r="D77">
            <v>173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123</v>
          </cell>
          <cell r="C78">
            <v>0</v>
          </cell>
          <cell r="D78">
            <v>173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123</v>
          </cell>
          <cell r="C79">
            <v>0</v>
          </cell>
          <cell r="D79">
            <v>173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123</v>
          </cell>
          <cell r="C80">
            <v>0</v>
          </cell>
          <cell r="D80">
            <v>173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123</v>
          </cell>
          <cell r="C81">
            <v>0</v>
          </cell>
          <cell r="D81">
            <v>173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123</v>
          </cell>
          <cell r="C82">
            <v>0</v>
          </cell>
          <cell r="D82">
            <v>173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123</v>
          </cell>
          <cell r="C83">
            <v>0</v>
          </cell>
          <cell r="D83">
            <v>173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123</v>
          </cell>
          <cell r="C84">
            <v>0</v>
          </cell>
          <cell r="D84">
            <v>173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123</v>
          </cell>
          <cell r="C85">
            <v>0</v>
          </cell>
          <cell r="D85">
            <v>173</v>
          </cell>
          <cell r="E85">
            <v>0</v>
          </cell>
          <cell r="H85">
            <v>120</v>
          </cell>
          <cell r="I85">
            <v>0</v>
          </cell>
          <cell r="J85">
            <v>28</v>
          </cell>
          <cell r="K85">
            <v>0</v>
          </cell>
        </row>
        <row r="86">
          <cell r="B86">
            <v>123</v>
          </cell>
          <cell r="C86">
            <v>0</v>
          </cell>
          <cell r="D86">
            <v>173</v>
          </cell>
          <cell r="E86">
            <v>0</v>
          </cell>
          <cell r="H86">
            <v>120</v>
          </cell>
          <cell r="I86">
            <v>0</v>
          </cell>
          <cell r="J86">
            <v>28</v>
          </cell>
          <cell r="K86">
            <v>0</v>
          </cell>
        </row>
        <row r="87">
          <cell r="B87">
            <v>123</v>
          </cell>
          <cell r="C87">
            <v>0</v>
          </cell>
          <cell r="D87">
            <v>173</v>
          </cell>
          <cell r="E87">
            <v>0</v>
          </cell>
          <cell r="H87">
            <v>120</v>
          </cell>
          <cell r="I87">
            <v>0</v>
          </cell>
          <cell r="J87">
            <v>28</v>
          </cell>
          <cell r="K87">
            <v>0</v>
          </cell>
        </row>
        <row r="88">
          <cell r="B88">
            <v>123</v>
          </cell>
          <cell r="C88">
            <v>0</v>
          </cell>
          <cell r="D88">
            <v>175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123</v>
          </cell>
          <cell r="C89">
            <v>0</v>
          </cell>
          <cell r="D89">
            <v>175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123</v>
          </cell>
          <cell r="C90">
            <v>0</v>
          </cell>
          <cell r="D90">
            <v>175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123</v>
          </cell>
          <cell r="C91">
            <v>0</v>
          </cell>
          <cell r="D91">
            <v>175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123</v>
          </cell>
          <cell r="C92">
            <v>0</v>
          </cell>
          <cell r="D92">
            <v>175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123</v>
          </cell>
          <cell r="C93">
            <v>0</v>
          </cell>
          <cell r="D93">
            <v>175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123</v>
          </cell>
          <cell r="C94">
            <v>0</v>
          </cell>
          <cell r="D94">
            <v>175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123</v>
          </cell>
          <cell r="C95">
            <v>0</v>
          </cell>
          <cell r="D95">
            <v>175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123</v>
          </cell>
          <cell r="C96">
            <v>0</v>
          </cell>
          <cell r="D96">
            <v>175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123</v>
          </cell>
          <cell r="C97">
            <v>0</v>
          </cell>
          <cell r="D97">
            <v>175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123</v>
          </cell>
          <cell r="C98">
            <v>0</v>
          </cell>
          <cell r="D98">
            <v>175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123</v>
          </cell>
          <cell r="C99">
            <v>0</v>
          </cell>
          <cell r="D99">
            <v>175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123</v>
          </cell>
          <cell r="C100">
            <v>0</v>
          </cell>
          <cell r="D100">
            <v>175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32.07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255.06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442.49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44744</v>
      </c>
      <c r="Z3" s="37">
        <f>S3</f>
        <v>44744</v>
      </c>
      <c r="AE3" s="36"/>
      <c r="AH3" s="38">
        <f>AV4</f>
        <v>44744</v>
      </c>
    </row>
    <row r="4" spans="1:48" ht="15.75" thickBot="1">
      <c r="A4" s="37">
        <f>frq!A1</f>
        <v>44744</v>
      </c>
      <c r="L4" s="37">
        <f>frq!A1</f>
        <v>44744</v>
      </c>
      <c r="P4" s="37">
        <f>frq!A1</f>
        <v>44744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6.3765000000000002E-2</v>
      </c>
      <c r="H6" s="54">
        <f>(BAWANA!U3+BAWANA!V3)/4000</f>
        <v>0</v>
      </c>
      <c r="I6" s="54"/>
      <c r="J6" s="54">
        <f>G6+H6+I6</f>
        <v>6.3765000000000002E-2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7.7499999999999999E-2</v>
      </c>
      <c r="H94" s="54">
        <f>(BAWANA!U91+BAWANA!V91)/4000</f>
        <v>0</v>
      </c>
      <c r="I94" s="54"/>
      <c r="J94" s="54">
        <f t="shared" si="9"/>
        <v>7.7499999999999999E-2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7.7499999999999999E-2</v>
      </c>
      <c r="H95" s="54">
        <f>(BAWANA!U92+BAWANA!V92)/4000</f>
        <v>0</v>
      </c>
      <c r="I95" s="54"/>
      <c r="J95" s="54">
        <f t="shared" si="9"/>
        <v>7.7499999999999999E-2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7.7499999999999999E-2</v>
      </c>
      <c r="H96" s="54">
        <f>(BAWANA!U93+BAWANA!V93)/4000</f>
        <v>0</v>
      </c>
      <c r="I96" s="54"/>
      <c r="J96" s="54">
        <f t="shared" si="9"/>
        <v>7.7499999999999999E-2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7.7499999999999999E-2</v>
      </c>
      <c r="H97" s="54">
        <f>(BAWANA!U94+BAWANA!V94)/4000</f>
        <v>0</v>
      </c>
      <c r="I97" s="54"/>
      <c r="J97" s="54">
        <f t="shared" si="9"/>
        <v>7.7499999999999999E-2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7.7499999999999999E-2</v>
      </c>
      <c r="H98" s="54">
        <f>(BAWANA!U95+BAWANA!V95)/4000</f>
        <v>0</v>
      </c>
      <c r="I98" s="54"/>
      <c r="J98" s="54">
        <f t="shared" si="9"/>
        <v>7.7499999999999999E-2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7.7499999999999999E-2</v>
      </c>
      <c r="H99" s="54">
        <f>(BAWANA!U96+BAWANA!V96)/4000</f>
        <v>0</v>
      </c>
      <c r="I99" s="54"/>
      <c r="J99" s="54">
        <f t="shared" si="9"/>
        <v>7.7499999999999999E-2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7.7499999999999999E-2</v>
      </c>
      <c r="H100" s="54">
        <f>(BAWANA!U97+BAWANA!V97)/4000</f>
        <v>0</v>
      </c>
      <c r="I100" s="54"/>
      <c r="J100" s="54">
        <f t="shared" si="9"/>
        <v>7.7499999999999999E-2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7.7499999999999999E-2</v>
      </c>
      <c r="H101" s="54">
        <f>(BAWANA!U98+BAWANA!V98)/4000</f>
        <v>0</v>
      </c>
      <c r="I101" s="54"/>
      <c r="J101" s="54">
        <f t="shared" si="9"/>
        <v>7.7499999999999999E-2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6.5962649999999892</v>
      </c>
      <c r="H102" s="54">
        <f t="shared" si="14"/>
        <v>0</v>
      </c>
      <c r="I102" s="54"/>
      <c r="J102" s="54">
        <f t="shared" si="14"/>
        <v>6.5962649999999892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11.59</v>
      </c>
      <c r="M3" s="114">
        <v>0</v>
      </c>
      <c r="N3" s="113">
        <v>-159</v>
      </c>
      <c r="O3" s="95">
        <v>-20</v>
      </c>
      <c r="P3" s="95">
        <v>-70</v>
      </c>
      <c r="Q3" s="95">
        <v>0</v>
      </c>
      <c r="R3" s="95">
        <v>0</v>
      </c>
      <c r="S3" s="114">
        <v>0</v>
      </c>
      <c r="U3" s="115">
        <v>-249</v>
      </c>
      <c r="V3" s="116">
        <v>11.59</v>
      </c>
      <c r="W3">
        <v>-159</v>
      </c>
      <c r="X3">
        <v>-20</v>
      </c>
      <c r="Y3">
        <v>11.59</v>
      </c>
      <c r="Z3">
        <v>0</v>
      </c>
      <c r="AA3">
        <v>-70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11.59</v>
      </c>
      <c r="M4" s="116">
        <v>0</v>
      </c>
      <c r="N4" s="115">
        <v>-201</v>
      </c>
      <c r="O4" s="88">
        <v>-20</v>
      </c>
      <c r="P4" s="88">
        <v>-90</v>
      </c>
      <c r="Q4" s="88">
        <v>0</v>
      </c>
      <c r="R4" s="88">
        <v>0</v>
      </c>
      <c r="S4" s="116">
        <v>0</v>
      </c>
      <c r="U4" s="115">
        <v>-311</v>
      </c>
      <c r="V4" s="116">
        <v>11.59</v>
      </c>
      <c r="W4">
        <v>-201</v>
      </c>
      <c r="X4">
        <v>-20</v>
      </c>
      <c r="Y4">
        <v>11.59</v>
      </c>
      <c r="Z4">
        <v>0</v>
      </c>
      <c r="AA4">
        <v>-90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10.63</v>
      </c>
      <c r="M5" s="116">
        <v>0</v>
      </c>
      <c r="N5" s="115">
        <v>-60</v>
      </c>
      <c r="O5" s="88">
        <v>-40</v>
      </c>
      <c r="P5" s="88">
        <v>-100</v>
      </c>
      <c r="Q5" s="88">
        <v>0</v>
      </c>
      <c r="R5" s="88">
        <v>0</v>
      </c>
      <c r="S5" s="116">
        <v>0</v>
      </c>
      <c r="U5" s="115">
        <v>-200</v>
      </c>
      <c r="V5" s="116">
        <v>10.63</v>
      </c>
      <c r="W5">
        <v>-60</v>
      </c>
      <c r="X5">
        <v>-40</v>
      </c>
      <c r="Y5">
        <v>10.63</v>
      </c>
      <c r="Z5">
        <v>0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9.66</v>
      </c>
      <c r="M6" s="116">
        <v>0</v>
      </c>
      <c r="N6" s="115">
        <v>-62</v>
      </c>
      <c r="O6" s="88">
        <v>-40</v>
      </c>
      <c r="P6" s="88">
        <v>-100</v>
      </c>
      <c r="Q6" s="88">
        <v>0</v>
      </c>
      <c r="R6" s="88">
        <v>0</v>
      </c>
      <c r="S6" s="116">
        <v>0</v>
      </c>
      <c r="U6" s="115">
        <v>-202</v>
      </c>
      <c r="V6" s="116">
        <v>9.66</v>
      </c>
      <c r="W6">
        <v>-62</v>
      </c>
      <c r="X6">
        <v>-40</v>
      </c>
      <c r="Y6">
        <v>9.66</v>
      </c>
      <c r="Z6">
        <v>0</v>
      </c>
      <c r="AA6">
        <v>-100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16.43</v>
      </c>
      <c r="M7" s="116">
        <v>0</v>
      </c>
      <c r="N7" s="115">
        <v>-64</v>
      </c>
      <c r="O7" s="88">
        <v>-40</v>
      </c>
      <c r="P7" s="88">
        <v>-120</v>
      </c>
      <c r="Q7" s="88">
        <v>-20</v>
      </c>
      <c r="R7" s="88">
        <v>0</v>
      </c>
      <c r="S7" s="116">
        <v>0</v>
      </c>
      <c r="U7" s="115">
        <v>-244</v>
      </c>
      <c r="V7" s="116">
        <v>16.43</v>
      </c>
      <c r="W7">
        <v>-64</v>
      </c>
      <c r="X7">
        <v>-40</v>
      </c>
      <c r="Y7">
        <v>16.43</v>
      </c>
      <c r="Z7">
        <v>-20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19.32</v>
      </c>
      <c r="L8" s="88">
        <v>7.73</v>
      </c>
      <c r="M8" s="116">
        <v>0</v>
      </c>
      <c r="N8" s="115">
        <v>-43</v>
      </c>
      <c r="O8" s="88">
        <v>-40</v>
      </c>
      <c r="P8" s="88">
        <v>-110</v>
      </c>
      <c r="Q8" s="88">
        <v>0</v>
      </c>
      <c r="R8" s="88">
        <v>0</v>
      </c>
      <c r="S8" s="116">
        <v>0</v>
      </c>
      <c r="U8" s="115">
        <v>-193</v>
      </c>
      <c r="V8" s="116">
        <v>27.05</v>
      </c>
      <c r="W8">
        <v>-43</v>
      </c>
      <c r="X8">
        <v>-40</v>
      </c>
      <c r="Y8">
        <v>7.73</v>
      </c>
      <c r="Z8">
        <v>19.32</v>
      </c>
      <c r="AA8">
        <v>-110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19.32</v>
      </c>
      <c r="L9" s="88">
        <v>10.63</v>
      </c>
      <c r="M9" s="116">
        <v>0</v>
      </c>
      <c r="N9" s="115">
        <v>-136</v>
      </c>
      <c r="O9" s="88">
        <v>-50</v>
      </c>
      <c r="P9" s="88">
        <v>-205</v>
      </c>
      <c r="Q9" s="88">
        <v>0</v>
      </c>
      <c r="R9" s="88">
        <v>0</v>
      </c>
      <c r="S9" s="116">
        <v>0</v>
      </c>
      <c r="U9" s="115">
        <v>-391</v>
      </c>
      <c r="V9" s="116">
        <v>29.95</v>
      </c>
      <c r="W9">
        <v>-136</v>
      </c>
      <c r="X9">
        <v>-50</v>
      </c>
      <c r="Y9">
        <v>10.63</v>
      </c>
      <c r="Z9">
        <v>19.32</v>
      </c>
      <c r="AA9">
        <v>-205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10.63</v>
      </c>
      <c r="M10" s="116">
        <v>0</v>
      </c>
      <c r="N10" s="115">
        <v>-111</v>
      </c>
      <c r="O10" s="88">
        <v>-50</v>
      </c>
      <c r="P10" s="88">
        <v>-150</v>
      </c>
      <c r="Q10" s="88">
        <v>0</v>
      </c>
      <c r="R10" s="88">
        <v>0</v>
      </c>
      <c r="S10" s="116">
        <v>0</v>
      </c>
      <c r="U10" s="115">
        <v>-311</v>
      </c>
      <c r="V10" s="116">
        <v>10.63</v>
      </c>
      <c r="W10">
        <v>-111</v>
      </c>
      <c r="X10">
        <v>-50</v>
      </c>
      <c r="Y10">
        <v>10.63</v>
      </c>
      <c r="Z10">
        <v>0</v>
      </c>
      <c r="AA10">
        <v>-150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9.66</v>
      </c>
      <c r="M11" s="116">
        <v>0</v>
      </c>
      <c r="N11" s="115">
        <v>-90</v>
      </c>
      <c r="O11" s="88">
        <v>-80</v>
      </c>
      <c r="P11" s="88">
        <v>-145</v>
      </c>
      <c r="Q11" s="88">
        <v>-30</v>
      </c>
      <c r="R11" s="88">
        <v>0</v>
      </c>
      <c r="S11" s="116">
        <v>0</v>
      </c>
      <c r="U11" s="115">
        <v>-345</v>
      </c>
      <c r="V11" s="116">
        <v>9.66</v>
      </c>
      <c r="W11">
        <v>-90</v>
      </c>
      <c r="X11">
        <v>-80</v>
      </c>
      <c r="Y11">
        <v>9.66</v>
      </c>
      <c r="Z11">
        <v>-30</v>
      </c>
      <c r="AA11">
        <v>-145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9.66</v>
      </c>
      <c r="M12" s="116">
        <v>0</v>
      </c>
      <c r="N12" s="115">
        <v>-106</v>
      </c>
      <c r="O12" s="88">
        <v>-80</v>
      </c>
      <c r="P12" s="88">
        <v>-200</v>
      </c>
      <c r="Q12" s="88">
        <v>0</v>
      </c>
      <c r="R12" s="88">
        <v>0</v>
      </c>
      <c r="S12" s="116">
        <v>0</v>
      </c>
      <c r="U12" s="115">
        <v>-386</v>
      </c>
      <c r="V12" s="116">
        <v>9.66</v>
      </c>
      <c r="W12">
        <v>-106</v>
      </c>
      <c r="X12">
        <v>-80</v>
      </c>
      <c r="Y12">
        <v>9.66</v>
      </c>
      <c r="Z12">
        <v>0</v>
      </c>
      <c r="AA12">
        <v>-200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14.49</v>
      </c>
      <c r="L13" s="88">
        <v>15.46</v>
      </c>
      <c r="M13" s="116">
        <v>0</v>
      </c>
      <c r="N13" s="115">
        <v>-135</v>
      </c>
      <c r="O13" s="88">
        <v>-100</v>
      </c>
      <c r="P13" s="88">
        <v>-143</v>
      </c>
      <c r="Q13" s="88">
        <v>0</v>
      </c>
      <c r="R13" s="88">
        <v>0</v>
      </c>
      <c r="S13" s="116">
        <v>0</v>
      </c>
      <c r="U13" s="115">
        <v>-378</v>
      </c>
      <c r="V13" s="116">
        <v>29.95</v>
      </c>
      <c r="W13">
        <v>-135</v>
      </c>
      <c r="X13">
        <v>-100</v>
      </c>
      <c r="Y13">
        <v>15.46</v>
      </c>
      <c r="Z13">
        <v>14.49</v>
      </c>
      <c r="AA13">
        <v>-143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6.76</v>
      </c>
      <c r="M14" s="116">
        <v>0</v>
      </c>
      <c r="N14" s="115">
        <v>-162</v>
      </c>
      <c r="O14" s="88">
        <v>-100</v>
      </c>
      <c r="P14" s="88">
        <v>-134</v>
      </c>
      <c r="Q14" s="88">
        <v>0</v>
      </c>
      <c r="R14" s="88">
        <v>0</v>
      </c>
      <c r="S14" s="116">
        <v>0</v>
      </c>
      <c r="U14" s="115">
        <v>-396</v>
      </c>
      <c r="V14" s="116">
        <v>6.76</v>
      </c>
      <c r="W14">
        <v>-162</v>
      </c>
      <c r="X14">
        <v>-100</v>
      </c>
      <c r="Y14">
        <v>6.76</v>
      </c>
      <c r="Z14">
        <v>0</v>
      </c>
      <c r="AA14">
        <v>-134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8.6999999999999993</v>
      </c>
      <c r="M15" s="116">
        <v>0</v>
      </c>
      <c r="N15" s="115">
        <v>-129</v>
      </c>
      <c r="O15" s="88">
        <v>-20</v>
      </c>
      <c r="P15" s="88">
        <v>-190</v>
      </c>
      <c r="Q15" s="88">
        <v>0</v>
      </c>
      <c r="R15" s="88">
        <v>0</v>
      </c>
      <c r="S15" s="116">
        <v>0</v>
      </c>
      <c r="U15" s="115">
        <v>-339</v>
      </c>
      <c r="V15" s="116">
        <v>8.6999999999999993</v>
      </c>
      <c r="W15">
        <v>-129</v>
      </c>
      <c r="X15">
        <v>-20</v>
      </c>
      <c r="Y15">
        <v>8.6999999999999993</v>
      </c>
      <c r="Z15">
        <v>0</v>
      </c>
      <c r="AA15">
        <v>-190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7.73</v>
      </c>
      <c r="M16" s="116">
        <v>0</v>
      </c>
      <c r="N16" s="115">
        <v>-94</v>
      </c>
      <c r="O16" s="88">
        <v>-20</v>
      </c>
      <c r="P16" s="88">
        <v>-154</v>
      </c>
      <c r="Q16" s="88">
        <v>-70</v>
      </c>
      <c r="R16" s="88">
        <v>0</v>
      </c>
      <c r="S16" s="116">
        <v>0</v>
      </c>
      <c r="U16" s="115">
        <v>-338</v>
      </c>
      <c r="V16" s="116">
        <v>7.73</v>
      </c>
      <c r="W16">
        <v>-94</v>
      </c>
      <c r="X16">
        <v>-20</v>
      </c>
      <c r="Y16">
        <v>7.73</v>
      </c>
      <c r="Z16">
        <v>-70</v>
      </c>
      <c r="AA16">
        <v>-154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7.73</v>
      </c>
      <c r="M17" s="116">
        <v>0</v>
      </c>
      <c r="N17" s="115">
        <v>-119</v>
      </c>
      <c r="O17" s="88">
        <v>-20</v>
      </c>
      <c r="P17" s="88">
        <v>-154</v>
      </c>
      <c r="Q17" s="88">
        <v>-10</v>
      </c>
      <c r="R17" s="88">
        <v>0</v>
      </c>
      <c r="S17" s="116">
        <v>0</v>
      </c>
      <c r="U17" s="115">
        <v>-303</v>
      </c>
      <c r="V17" s="116">
        <v>7.73</v>
      </c>
      <c r="W17">
        <v>-119</v>
      </c>
      <c r="X17">
        <v>-20</v>
      </c>
      <c r="Y17">
        <v>7.73</v>
      </c>
      <c r="Z17">
        <v>-10</v>
      </c>
      <c r="AA17">
        <v>-154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8.6999999999999993</v>
      </c>
      <c r="M18" s="116">
        <v>0</v>
      </c>
      <c r="N18" s="115">
        <v>-112</v>
      </c>
      <c r="O18" s="88">
        <v>-20</v>
      </c>
      <c r="P18" s="88">
        <v>-150</v>
      </c>
      <c r="Q18" s="88">
        <v>-10</v>
      </c>
      <c r="R18" s="88">
        <v>0</v>
      </c>
      <c r="S18" s="116">
        <v>0</v>
      </c>
      <c r="U18" s="115">
        <v>-292</v>
      </c>
      <c r="V18" s="116">
        <v>8.6999999999999993</v>
      </c>
      <c r="W18">
        <v>-112</v>
      </c>
      <c r="X18">
        <v>-20</v>
      </c>
      <c r="Y18">
        <v>8.6999999999999993</v>
      </c>
      <c r="Z18">
        <v>-10</v>
      </c>
      <c r="AA18">
        <v>-150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14.49</v>
      </c>
      <c r="M19" s="116">
        <v>0</v>
      </c>
      <c r="N19" s="115">
        <v>-102</v>
      </c>
      <c r="O19" s="88">
        <v>-20</v>
      </c>
      <c r="P19" s="88">
        <v>-80</v>
      </c>
      <c r="Q19" s="88">
        <v>-10</v>
      </c>
      <c r="R19" s="88">
        <v>0</v>
      </c>
      <c r="S19" s="116">
        <v>0</v>
      </c>
      <c r="U19" s="115">
        <v>-212</v>
      </c>
      <c r="V19" s="116">
        <v>14.49</v>
      </c>
      <c r="W19">
        <v>-102</v>
      </c>
      <c r="X19">
        <v>-20</v>
      </c>
      <c r="Y19">
        <v>14.49</v>
      </c>
      <c r="Z19">
        <v>-10</v>
      </c>
      <c r="AA19">
        <v>-80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5.8</v>
      </c>
      <c r="M20" s="116">
        <v>0</v>
      </c>
      <c r="N20" s="115">
        <v>-62</v>
      </c>
      <c r="O20" s="88">
        <v>-20</v>
      </c>
      <c r="P20" s="88">
        <v>-70</v>
      </c>
      <c r="Q20" s="88">
        <v>-10</v>
      </c>
      <c r="R20" s="88">
        <v>0</v>
      </c>
      <c r="S20" s="116">
        <v>0</v>
      </c>
      <c r="U20" s="115">
        <v>-162</v>
      </c>
      <c r="V20" s="116">
        <v>5.8</v>
      </c>
      <c r="W20">
        <v>-62</v>
      </c>
      <c r="X20">
        <v>-20</v>
      </c>
      <c r="Y20">
        <v>5.8</v>
      </c>
      <c r="Z20">
        <v>-10</v>
      </c>
      <c r="AA20">
        <v>-70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8.6999999999999993</v>
      </c>
      <c r="M21" s="116">
        <v>0</v>
      </c>
      <c r="N21" s="115">
        <v>-85</v>
      </c>
      <c r="O21" s="88">
        <v>-150</v>
      </c>
      <c r="P21" s="88">
        <v>-100</v>
      </c>
      <c r="Q21" s="88">
        <v>-80</v>
      </c>
      <c r="R21" s="88">
        <v>0</v>
      </c>
      <c r="S21" s="116">
        <v>0</v>
      </c>
      <c r="U21" s="115">
        <v>-415</v>
      </c>
      <c r="V21" s="116">
        <v>8.6999999999999993</v>
      </c>
      <c r="W21">
        <v>-85</v>
      </c>
      <c r="X21">
        <v>-150</v>
      </c>
      <c r="Y21">
        <v>8.6999999999999993</v>
      </c>
      <c r="Z21">
        <v>-80</v>
      </c>
      <c r="AA21">
        <v>-100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8.6999999999999993</v>
      </c>
      <c r="M22" s="116">
        <v>0</v>
      </c>
      <c r="N22" s="115">
        <v>-110</v>
      </c>
      <c r="O22" s="88">
        <v>-120</v>
      </c>
      <c r="P22" s="88">
        <v>-100</v>
      </c>
      <c r="Q22" s="88">
        <v>-10</v>
      </c>
      <c r="R22" s="88">
        <v>0</v>
      </c>
      <c r="S22" s="116">
        <v>0</v>
      </c>
      <c r="U22" s="115">
        <v>-340</v>
      </c>
      <c r="V22" s="116">
        <v>8.6999999999999993</v>
      </c>
      <c r="W22">
        <v>-110</v>
      </c>
      <c r="X22">
        <v>-120</v>
      </c>
      <c r="Y22">
        <v>8.6999999999999993</v>
      </c>
      <c r="Z22">
        <v>-10</v>
      </c>
      <c r="AA22">
        <v>-100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-60</v>
      </c>
      <c r="O23" s="88">
        <v>-125</v>
      </c>
      <c r="P23" s="88">
        <v>-20</v>
      </c>
      <c r="Q23" s="88">
        <v>-30</v>
      </c>
      <c r="R23" s="88">
        <v>0</v>
      </c>
      <c r="S23" s="116">
        <v>0</v>
      </c>
      <c r="U23" s="115">
        <v>-235</v>
      </c>
      <c r="V23" s="116">
        <v>0</v>
      </c>
      <c r="W23">
        <v>-60</v>
      </c>
      <c r="X23">
        <v>-125</v>
      </c>
      <c r="Y23">
        <v>0</v>
      </c>
      <c r="Z23">
        <v>-30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-81</v>
      </c>
      <c r="O24" s="88">
        <v>-125</v>
      </c>
      <c r="P24" s="88">
        <v>-20</v>
      </c>
      <c r="Q24" s="88">
        <v>-30</v>
      </c>
      <c r="R24" s="88">
        <v>0</v>
      </c>
      <c r="S24" s="116">
        <v>0</v>
      </c>
      <c r="U24" s="115">
        <v>-256</v>
      </c>
      <c r="V24" s="116">
        <v>0</v>
      </c>
      <c r="W24">
        <v>-81</v>
      </c>
      <c r="X24">
        <v>-125</v>
      </c>
      <c r="Y24">
        <v>0</v>
      </c>
      <c r="Z24">
        <v>-30</v>
      </c>
      <c r="AA24">
        <v>-20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13.53</v>
      </c>
      <c r="M25" s="116">
        <v>0</v>
      </c>
      <c r="N25" s="115">
        <v>-37</v>
      </c>
      <c r="O25" s="88">
        <v>-115</v>
      </c>
      <c r="P25" s="88">
        <v>-80</v>
      </c>
      <c r="Q25" s="88">
        <v>-10</v>
      </c>
      <c r="R25" s="88">
        <v>0</v>
      </c>
      <c r="S25" s="116">
        <v>0</v>
      </c>
      <c r="U25" s="115">
        <v>-242</v>
      </c>
      <c r="V25" s="116">
        <v>13.53</v>
      </c>
      <c r="W25">
        <v>-37</v>
      </c>
      <c r="X25">
        <v>-115</v>
      </c>
      <c r="Y25">
        <v>13.53</v>
      </c>
      <c r="Z25">
        <v>-10</v>
      </c>
      <c r="AA25">
        <v>-80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5.8</v>
      </c>
      <c r="M26" s="116">
        <v>0</v>
      </c>
      <c r="N26" s="115">
        <v>-64</v>
      </c>
      <c r="O26" s="88">
        <v>-115</v>
      </c>
      <c r="P26" s="88">
        <v>-20</v>
      </c>
      <c r="Q26" s="88">
        <v>-60</v>
      </c>
      <c r="R26" s="88">
        <v>0</v>
      </c>
      <c r="S26" s="116">
        <v>0</v>
      </c>
      <c r="U26" s="115">
        <v>-259</v>
      </c>
      <c r="V26" s="116">
        <v>5.8</v>
      </c>
      <c r="W26">
        <v>-64</v>
      </c>
      <c r="X26">
        <v>-115</v>
      </c>
      <c r="Y26">
        <v>5.8</v>
      </c>
      <c r="Z26">
        <v>-60</v>
      </c>
      <c r="AA26">
        <v>-20</v>
      </c>
    </row>
    <row r="27" spans="7:27">
      <c r="G27" t="s">
        <v>69</v>
      </c>
      <c r="H27" s="115">
        <v>26.09</v>
      </c>
      <c r="I27" s="88">
        <v>0</v>
      </c>
      <c r="J27" s="88">
        <v>0</v>
      </c>
      <c r="K27" s="88">
        <v>0</v>
      </c>
      <c r="L27" s="88">
        <v>7.73</v>
      </c>
      <c r="M27" s="116">
        <v>0</v>
      </c>
      <c r="N27" s="115">
        <v>0</v>
      </c>
      <c r="O27" s="88">
        <v>-75</v>
      </c>
      <c r="P27" s="88">
        <v>-70</v>
      </c>
      <c r="Q27" s="88">
        <v>-15</v>
      </c>
      <c r="R27" s="88">
        <v>0</v>
      </c>
      <c r="S27" s="116">
        <v>0</v>
      </c>
      <c r="U27" s="115">
        <v>-160</v>
      </c>
      <c r="V27" s="116">
        <v>33.82</v>
      </c>
      <c r="W27">
        <v>26.09</v>
      </c>
      <c r="X27">
        <v>-75</v>
      </c>
      <c r="Y27">
        <v>7.73</v>
      </c>
      <c r="Z27">
        <v>-15</v>
      </c>
      <c r="AA27">
        <v>-70</v>
      </c>
    </row>
    <row r="28" spans="7:27">
      <c r="G28" t="s">
        <v>70</v>
      </c>
      <c r="H28" s="115">
        <v>14.49</v>
      </c>
      <c r="I28" s="88">
        <v>0</v>
      </c>
      <c r="J28" s="88">
        <v>0</v>
      </c>
      <c r="K28" s="88">
        <v>0</v>
      </c>
      <c r="L28" s="88">
        <v>7.73</v>
      </c>
      <c r="M28" s="116">
        <v>0</v>
      </c>
      <c r="N28" s="115">
        <v>0</v>
      </c>
      <c r="O28" s="88">
        <v>-75</v>
      </c>
      <c r="P28" s="88">
        <v>0</v>
      </c>
      <c r="Q28" s="88">
        <v>-30</v>
      </c>
      <c r="R28" s="88">
        <v>0</v>
      </c>
      <c r="S28" s="116">
        <v>0</v>
      </c>
      <c r="U28" s="115">
        <v>-105</v>
      </c>
      <c r="V28" s="116">
        <v>22.22</v>
      </c>
      <c r="W28">
        <v>14.49</v>
      </c>
      <c r="X28">
        <v>-75</v>
      </c>
      <c r="Y28">
        <v>7.73</v>
      </c>
      <c r="Z28">
        <v>-30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7.73</v>
      </c>
      <c r="M29" s="116">
        <v>0</v>
      </c>
      <c r="N29" s="115">
        <v>0</v>
      </c>
      <c r="O29" s="88">
        <v>-75</v>
      </c>
      <c r="P29" s="88">
        <v>0</v>
      </c>
      <c r="Q29" s="88">
        <v>-10</v>
      </c>
      <c r="R29" s="88">
        <v>0</v>
      </c>
      <c r="S29" s="116">
        <v>0</v>
      </c>
      <c r="U29" s="115">
        <v>-85</v>
      </c>
      <c r="V29" s="116">
        <v>7.73</v>
      </c>
      <c r="W29">
        <v>0</v>
      </c>
      <c r="X29">
        <v>-75</v>
      </c>
      <c r="Y29">
        <v>7.73</v>
      </c>
      <c r="Z29">
        <v>-10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7.73</v>
      </c>
      <c r="M30" s="116">
        <v>0</v>
      </c>
      <c r="N30" s="115">
        <v>0</v>
      </c>
      <c r="O30" s="88">
        <v>-55</v>
      </c>
      <c r="P30" s="88">
        <v>-30</v>
      </c>
      <c r="Q30" s="88">
        <v>-60</v>
      </c>
      <c r="R30" s="88">
        <v>0</v>
      </c>
      <c r="S30" s="116">
        <v>0</v>
      </c>
      <c r="U30" s="115">
        <v>-145</v>
      </c>
      <c r="V30" s="116">
        <v>7.73</v>
      </c>
      <c r="W30">
        <v>0</v>
      </c>
      <c r="X30">
        <v>-55</v>
      </c>
      <c r="Y30">
        <v>7.73</v>
      </c>
      <c r="Z30">
        <v>-60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38.64</v>
      </c>
      <c r="K31" s="88">
        <v>0</v>
      </c>
      <c r="L31" s="88">
        <v>13.53</v>
      </c>
      <c r="M31" s="116">
        <v>0</v>
      </c>
      <c r="N31" s="115">
        <v>0</v>
      </c>
      <c r="O31" s="88">
        <v>-75</v>
      </c>
      <c r="P31" s="88">
        <v>0</v>
      </c>
      <c r="Q31" s="88">
        <v>-10</v>
      </c>
      <c r="R31" s="88">
        <v>0</v>
      </c>
      <c r="S31" s="116">
        <v>0</v>
      </c>
      <c r="U31" s="115">
        <v>-85</v>
      </c>
      <c r="V31" s="116">
        <v>52.17</v>
      </c>
      <c r="W31">
        <v>0</v>
      </c>
      <c r="X31">
        <v>-75</v>
      </c>
      <c r="Y31">
        <v>13.53</v>
      </c>
      <c r="Z31">
        <v>-10</v>
      </c>
      <c r="AA31">
        <v>38.64</v>
      </c>
    </row>
    <row r="32" spans="7:27">
      <c r="G32" t="s">
        <v>74</v>
      </c>
      <c r="H32" s="115">
        <v>0</v>
      </c>
      <c r="I32" s="88">
        <v>0</v>
      </c>
      <c r="J32" s="88">
        <v>38.65</v>
      </c>
      <c r="K32" s="88">
        <v>0</v>
      </c>
      <c r="L32" s="88">
        <v>5.8</v>
      </c>
      <c r="M32" s="116">
        <v>0</v>
      </c>
      <c r="N32" s="115">
        <v>0</v>
      </c>
      <c r="O32" s="88">
        <v>-50</v>
      </c>
      <c r="P32" s="88">
        <v>0</v>
      </c>
      <c r="Q32" s="88">
        <v>-15</v>
      </c>
      <c r="R32" s="88">
        <v>0</v>
      </c>
      <c r="S32" s="116">
        <v>0</v>
      </c>
      <c r="U32" s="115">
        <v>-65</v>
      </c>
      <c r="V32" s="116">
        <v>44.45</v>
      </c>
      <c r="W32">
        <v>0</v>
      </c>
      <c r="X32">
        <v>-50</v>
      </c>
      <c r="Y32">
        <v>5.8</v>
      </c>
      <c r="Z32">
        <v>-15</v>
      </c>
      <c r="AA32">
        <v>38.65</v>
      </c>
    </row>
    <row r="33" spans="7:27">
      <c r="G33" t="s">
        <v>75</v>
      </c>
      <c r="H33" s="115">
        <v>0</v>
      </c>
      <c r="I33" s="88">
        <v>0</v>
      </c>
      <c r="J33" s="88">
        <v>28.99</v>
      </c>
      <c r="K33" s="88">
        <v>0</v>
      </c>
      <c r="L33" s="88">
        <v>7.73</v>
      </c>
      <c r="M33" s="116">
        <v>0</v>
      </c>
      <c r="N33" s="115">
        <v>-64</v>
      </c>
      <c r="O33" s="88">
        <v>-35</v>
      </c>
      <c r="P33" s="88">
        <v>0</v>
      </c>
      <c r="Q33" s="88">
        <v>-15</v>
      </c>
      <c r="R33" s="88">
        <v>0</v>
      </c>
      <c r="S33" s="116">
        <v>0</v>
      </c>
      <c r="U33" s="115">
        <v>-114</v>
      </c>
      <c r="V33" s="116">
        <v>36.72</v>
      </c>
      <c r="W33">
        <v>-64</v>
      </c>
      <c r="X33">
        <v>-35</v>
      </c>
      <c r="Y33">
        <v>7.73</v>
      </c>
      <c r="Z33">
        <v>-15</v>
      </c>
      <c r="AA33">
        <v>28.99</v>
      </c>
    </row>
    <row r="34" spans="7:27">
      <c r="G34" t="s">
        <v>76</v>
      </c>
      <c r="H34" s="115">
        <v>0</v>
      </c>
      <c r="I34" s="88">
        <v>0</v>
      </c>
      <c r="J34" s="88">
        <v>28.99</v>
      </c>
      <c r="K34" s="88">
        <v>0</v>
      </c>
      <c r="L34" s="88">
        <v>7.73</v>
      </c>
      <c r="M34" s="116">
        <v>0</v>
      </c>
      <c r="N34" s="115">
        <v>-10</v>
      </c>
      <c r="O34" s="88">
        <v>-40</v>
      </c>
      <c r="P34" s="88">
        <v>0</v>
      </c>
      <c r="Q34" s="88">
        <v>0</v>
      </c>
      <c r="R34" s="88">
        <v>0</v>
      </c>
      <c r="S34" s="116">
        <v>0</v>
      </c>
      <c r="U34" s="115">
        <v>-50</v>
      </c>
      <c r="V34" s="116">
        <v>36.72</v>
      </c>
      <c r="W34">
        <v>-10</v>
      </c>
      <c r="X34">
        <v>-40</v>
      </c>
      <c r="Y34">
        <v>7.73</v>
      </c>
      <c r="Z34">
        <v>0</v>
      </c>
      <c r="AA34">
        <v>28.99</v>
      </c>
    </row>
    <row r="35" spans="7:27">
      <c r="G35" t="s">
        <v>77</v>
      </c>
      <c r="H35" s="115">
        <v>0</v>
      </c>
      <c r="I35" s="88">
        <v>0</v>
      </c>
      <c r="J35" s="88">
        <v>48.31</v>
      </c>
      <c r="K35" s="88">
        <v>0</v>
      </c>
      <c r="L35" s="88">
        <v>7.73</v>
      </c>
      <c r="M35" s="116">
        <v>0</v>
      </c>
      <c r="N35" s="115">
        <v>-89</v>
      </c>
      <c r="O35" s="88">
        <v>-80</v>
      </c>
      <c r="P35" s="88">
        <v>0</v>
      </c>
      <c r="Q35" s="88">
        <v>-60</v>
      </c>
      <c r="R35" s="88">
        <v>0</v>
      </c>
      <c r="S35" s="116">
        <v>0</v>
      </c>
      <c r="U35" s="115">
        <v>-229</v>
      </c>
      <c r="V35" s="116">
        <v>56.04</v>
      </c>
      <c r="W35">
        <v>-89</v>
      </c>
      <c r="X35">
        <v>-80</v>
      </c>
      <c r="Y35">
        <v>7.73</v>
      </c>
      <c r="Z35">
        <v>-60</v>
      </c>
      <c r="AA35">
        <v>48.31</v>
      </c>
    </row>
    <row r="36" spans="7:27">
      <c r="G36" t="s">
        <v>78</v>
      </c>
      <c r="H36" s="115">
        <v>0</v>
      </c>
      <c r="I36" s="88">
        <v>0</v>
      </c>
      <c r="J36" s="88">
        <v>57.97</v>
      </c>
      <c r="K36" s="88">
        <v>0</v>
      </c>
      <c r="L36" s="88">
        <v>8.6999999999999993</v>
      </c>
      <c r="M36" s="116">
        <v>0</v>
      </c>
      <c r="N36" s="115">
        <v>-22</v>
      </c>
      <c r="O36" s="88">
        <v>-45</v>
      </c>
      <c r="P36" s="88">
        <v>0</v>
      </c>
      <c r="Q36" s="88">
        <v>0</v>
      </c>
      <c r="R36" s="88">
        <v>0</v>
      </c>
      <c r="S36" s="116">
        <v>0</v>
      </c>
      <c r="U36" s="115">
        <v>-67</v>
      </c>
      <c r="V36" s="116">
        <v>66.67</v>
      </c>
      <c r="W36">
        <v>-22</v>
      </c>
      <c r="X36">
        <v>-45</v>
      </c>
      <c r="Y36">
        <v>8.6999999999999993</v>
      </c>
      <c r="Z36">
        <v>0</v>
      </c>
      <c r="AA36">
        <v>57.97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15.94</v>
      </c>
      <c r="M37" s="116">
        <v>0</v>
      </c>
      <c r="N37" s="115">
        <v>-115</v>
      </c>
      <c r="O37" s="88">
        <v>-40</v>
      </c>
      <c r="P37" s="88">
        <v>-50</v>
      </c>
      <c r="Q37" s="88">
        <v>0</v>
      </c>
      <c r="R37" s="88">
        <v>0</v>
      </c>
      <c r="S37" s="116">
        <v>0</v>
      </c>
      <c r="U37" s="115">
        <v>-205</v>
      </c>
      <c r="V37" s="116">
        <v>15.94</v>
      </c>
      <c r="W37">
        <v>-115</v>
      </c>
      <c r="X37">
        <v>-40</v>
      </c>
      <c r="Y37">
        <v>15.94</v>
      </c>
      <c r="Z37">
        <v>0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8.6999999999999993</v>
      </c>
      <c r="M38" s="116">
        <v>0</v>
      </c>
      <c r="N38" s="115">
        <v>-92</v>
      </c>
      <c r="O38" s="88">
        <v>-50</v>
      </c>
      <c r="P38" s="88">
        <v>0</v>
      </c>
      <c r="Q38" s="88">
        <v>0</v>
      </c>
      <c r="R38" s="88">
        <v>0</v>
      </c>
      <c r="S38" s="116">
        <v>0</v>
      </c>
      <c r="U38" s="115">
        <v>-142</v>
      </c>
      <c r="V38" s="116">
        <v>8.6999999999999993</v>
      </c>
      <c r="W38">
        <v>-92</v>
      </c>
      <c r="X38">
        <v>-50</v>
      </c>
      <c r="Y38">
        <v>8.6999999999999993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11.59</v>
      </c>
      <c r="M39" s="116">
        <v>0</v>
      </c>
      <c r="N39" s="115">
        <v>-59</v>
      </c>
      <c r="O39" s="88">
        <v>-45</v>
      </c>
      <c r="P39" s="88">
        <v>-80</v>
      </c>
      <c r="Q39" s="88">
        <v>0</v>
      </c>
      <c r="R39" s="88">
        <v>0</v>
      </c>
      <c r="S39" s="116">
        <v>0</v>
      </c>
      <c r="U39" s="115">
        <v>-184</v>
      </c>
      <c r="V39" s="116">
        <v>11.59</v>
      </c>
      <c r="W39">
        <v>-59</v>
      </c>
      <c r="X39">
        <v>-45</v>
      </c>
      <c r="Y39">
        <v>11.59</v>
      </c>
      <c r="Z39">
        <v>0</v>
      </c>
      <c r="AA39">
        <v>-80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12.56</v>
      </c>
      <c r="M40" s="116">
        <v>0</v>
      </c>
      <c r="N40" s="115">
        <v>-35</v>
      </c>
      <c r="O40" s="88">
        <v>-30</v>
      </c>
      <c r="P40" s="88">
        <v>-80</v>
      </c>
      <c r="Q40" s="88">
        <v>-80</v>
      </c>
      <c r="R40" s="88">
        <v>0</v>
      </c>
      <c r="S40" s="116">
        <v>0</v>
      </c>
      <c r="U40" s="115">
        <v>-225</v>
      </c>
      <c r="V40" s="116">
        <v>12.56</v>
      </c>
      <c r="W40">
        <v>-35</v>
      </c>
      <c r="X40">
        <v>-30</v>
      </c>
      <c r="Y40">
        <v>12.56</v>
      </c>
      <c r="Z40">
        <v>-80</v>
      </c>
      <c r="AA40">
        <v>-80</v>
      </c>
    </row>
    <row r="41" spans="7:27">
      <c r="G41" t="s">
        <v>83</v>
      </c>
      <c r="H41" s="115">
        <v>69.569999999999993</v>
      </c>
      <c r="I41" s="88">
        <v>0</v>
      </c>
      <c r="J41" s="88">
        <v>0</v>
      </c>
      <c r="K41" s="88">
        <v>0</v>
      </c>
      <c r="L41" s="88">
        <v>12.56</v>
      </c>
      <c r="M41" s="116">
        <v>0</v>
      </c>
      <c r="N41" s="115">
        <v>0</v>
      </c>
      <c r="O41" s="88">
        <v>-35</v>
      </c>
      <c r="P41" s="88">
        <v>-25</v>
      </c>
      <c r="Q41" s="88">
        <v>-15</v>
      </c>
      <c r="R41" s="88">
        <v>0</v>
      </c>
      <c r="S41" s="116">
        <v>0</v>
      </c>
      <c r="U41" s="115">
        <v>-75</v>
      </c>
      <c r="V41" s="116">
        <v>82.13</v>
      </c>
      <c r="W41">
        <v>69.569999999999993</v>
      </c>
      <c r="X41">
        <v>-35</v>
      </c>
      <c r="Y41">
        <v>12.56</v>
      </c>
      <c r="Z41">
        <v>-15</v>
      </c>
      <c r="AA41">
        <v>-25</v>
      </c>
    </row>
    <row r="42" spans="7:27">
      <c r="G42" t="s">
        <v>84</v>
      </c>
      <c r="H42" s="115">
        <v>83.09</v>
      </c>
      <c r="I42" s="88">
        <v>0</v>
      </c>
      <c r="J42" s="88">
        <v>0</v>
      </c>
      <c r="K42" s="88">
        <v>0</v>
      </c>
      <c r="L42" s="88">
        <v>12.56</v>
      </c>
      <c r="M42" s="116">
        <v>0</v>
      </c>
      <c r="N42" s="115">
        <v>0</v>
      </c>
      <c r="O42" s="88">
        <v>0</v>
      </c>
      <c r="P42" s="88">
        <v>-25</v>
      </c>
      <c r="Q42" s="88">
        <v>-15</v>
      </c>
      <c r="R42" s="88">
        <v>0</v>
      </c>
      <c r="S42" s="116">
        <v>0</v>
      </c>
      <c r="U42" s="115">
        <v>-40</v>
      </c>
      <c r="V42" s="116">
        <v>95.65</v>
      </c>
      <c r="W42">
        <v>83.09</v>
      </c>
      <c r="X42">
        <v>0</v>
      </c>
      <c r="Y42">
        <v>12.56</v>
      </c>
      <c r="Z42">
        <v>-15</v>
      </c>
      <c r="AA42">
        <v>-25</v>
      </c>
    </row>
    <row r="43" spans="7:27">
      <c r="G43" t="s">
        <v>85</v>
      </c>
      <c r="H43" s="115">
        <v>64.739999999999995</v>
      </c>
      <c r="I43" s="88">
        <v>0</v>
      </c>
      <c r="J43" s="88">
        <v>0</v>
      </c>
      <c r="K43" s="88">
        <v>0</v>
      </c>
      <c r="L43" s="88">
        <v>19.32</v>
      </c>
      <c r="M43" s="116">
        <v>0</v>
      </c>
      <c r="N43" s="115">
        <v>0</v>
      </c>
      <c r="O43" s="88">
        <v>0</v>
      </c>
      <c r="P43" s="88">
        <v>-75</v>
      </c>
      <c r="Q43" s="88">
        <v>0</v>
      </c>
      <c r="R43" s="88">
        <v>0</v>
      </c>
      <c r="S43" s="116">
        <v>0</v>
      </c>
      <c r="U43" s="115">
        <v>-75</v>
      </c>
      <c r="V43" s="116">
        <v>84.06</v>
      </c>
      <c r="W43">
        <v>64.739999999999995</v>
      </c>
      <c r="X43">
        <v>0</v>
      </c>
      <c r="Y43">
        <v>19.32</v>
      </c>
      <c r="Z43">
        <v>0</v>
      </c>
      <c r="AA43">
        <v>-75</v>
      </c>
    </row>
    <row r="44" spans="7:27">
      <c r="G44" t="s">
        <v>86</v>
      </c>
      <c r="H44" s="115">
        <v>65.709999999999994</v>
      </c>
      <c r="I44" s="88">
        <v>0</v>
      </c>
      <c r="J44" s="88">
        <v>0</v>
      </c>
      <c r="K44" s="88">
        <v>0</v>
      </c>
      <c r="L44" s="88">
        <v>11.59</v>
      </c>
      <c r="M44" s="116">
        <v>0</v>
      </c>
      <c r="N44" s="115">
        <v>0</v>
      </c>
      <c r="O44" s="88">
        <v>0</v>
      </c>
      <c r="P44" s="88">
        <v>-25</v>
      </c>
      <c r="Q44" s="88">
        <v>0</v>
      </c>
      <c r="R44" s="88">
        <v>0</v>
      </c>
      <c r="S44" s="116">
        <v>0</v>
      </c>
      <c r="U44" s="115">
        <v>-25</v>
      </c>
      <c r="V44" s="116">
        <v>77.3</v>
      </c>
      <c r="W44">
        <v>65.709999999999994</v>
      </c>
      <c r="X44">
        <v>0</v>
      </c>
      <c r="Y44">
        <v>11.59</v>
      </c>
      <c r="Z44">
        <v>0</v>
      </c>
      <c r="AA44">
        <v>-25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12.56</v>
      </c>
      <c r="M45" s="116">
        <v>0</v>
      </c>
      <c r="N45" s="115">
        <v>-64</v>
      </c>
      <c r="O45" s="88">
        <v>-20</v>
      </c>
      <c r="P45" s="88">
        <v>-110</v>
      </c>
      <c r="Q45" s="88">
        <v>-80</v>
      </c>
      <c r="R45" s="88">
        <v>0</v>
      </c>
      <c r="S45" s="116">
        <v>0</v>
      </c>
      <c r="U45" s="115">
        <v>-274</v>
      </c>
      <c r="V45" s="116">
        <v>12.56</v>
      </c>
      <c r="W45">
        <v>-64</v>
      </c>
      <c r="X45">
        <v>-20</v>
      </c>
      <c r="Y45">
        <v>12.56</v>
      </c>
      <c r="Z45">
        <v>-80</v>
      </c>
      <c r="AA45">
        <v>-110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12.56</v>
      </c>
      <c r="M46" s="116">
        <v>0</v>
      </c>
      <c r="N46" s="115">
        <v>-24</v>
      </c>
      <c r="O46" s="88">
        <v>-15</v>
      </c>
      <c r="P46" s="88">
        <v>-60</v>
      </c>
      <c r="Q46" s="88">
        <v>0</v>
      </c>
      <c r="R46" s="88">
        <v>0</v>
      </c>
      <c r="S46" s="116">
        <v>0</v>
      </c>
      <c r="U46" s="115">
        <v>-99</v>
      </c>
      <c r="V46" s="116">
        <v>12.56</v>
      </c>
      <c r="W46">
        <v>-24</v>
      </c>
      <c r="X46">
        <v>-15</v>
      </c>
      <c r="Y46">
        <v>12.56</v>
      </c>
      <c r="Z46">
        <v>0</v>
      </c>
      <c r="AA46">
        <v>-60</v>
      </c>
    </row>
    <row r="47" spans="7:27">
      <c r="G47" t="s">
        <v>89</v>
      </c>
      <c r="H47" s="115">
        <v>69.56</v>
      </c>
      <c r="I47" s="88">
        <v>0</v>
      </c>
      <c r="J47" s="88">
        <v>0</v>
      </c>
      <c r="K47" s="88">
        <v>0</v>
      </c>
      <c r="L47" s="88">
        <v>13.82</v>
      </c>
      <c r="M47" s="116">
        <v>0</v>
      </c>
      <c r="N47" s="115">
        <v>0</v>
      </c>
      <c r="O47" s="88">
        <v>-45</v>
      </c>
      <c r="P47" s="88">
        <v>-55</v>
      </c>
      <c r="Q47" s="88">
        <v>0</v>
      </c>
      <c r="R47" s="88">
        <v>0</v>
      </c>
      <c r="S47" s="116">
        <v>0</v>
      </c>
      <c r="U47" s="115">
        <v>-100</v>
      </c>
      <c r="V47" s="116">
        <v>83.38</v>
      </c>
      <c r="W47">
        <v>69.56</v>
      </c>
      <c r="X47">
        <v>-45</v>
      </c>
      <c r="Y47">
        <v>13.82</v>
      </c>
      <c r="Z47">
        <v>0</v>
      </c>
      <c r="AA47">
        <v>-55</v>
      </c>
    </row>
    <row r="48" spans="7:27">
      <c r="G48" t="s">
        <v>90</v>
      </c>
      <c r="H48" s="115">
        <v>79.23</v>
      </c>
      <c r="I48" s="88">
        <v>0</v>
      </c>
      <c r="J48" s="88">
        <v>0</v>
      </c>
      <c r="K48" s="88">
        <v>0</v>
      </c>
      <c r="L48" s="88">
        <v>13.82</v>
      </c>
      <c r="M48" s="116">
        <v>0</v>
      </c>
      <c r="N48" s="115">
        <v>0</v>
      </c>
      <c r="O48" s="88">
        <v>-40</v>
      </c>
      <c r="P48" s="88">
        <v>-15</v>
      </c>
      <c r="Q48" s="88">
        <v>0</v>
      </c>
      <c r="R48" s="88">
        <v>0</v>
      </c>
      <c r="S48" s="116">
        <v>0</v>
      </c>
      <c r="U48" s="115">
        <v>-55</v>
      </c>
      <c r="V48" s="116">
        <v>93.05</v>
      </c>
      <c r="W48">
        <v>79.23</v>
      </c>
      <c r="X48">
        <v>-40</v>
      </c>
      <c r="Y48">
        <v>13.82</v>
      </c>
      <c r="Z48">
        <v>0</v>
      </c>
      <c r="AA48">
        <v>-15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28.98</v>
      </c>
      <c r="L49" s="88">
        <v>19.809999999999999</v>
      </c>
      <c r="M49" s="116">
        <v>0</v>
      </c>
      <c r="N49" s="115">
        <v>-10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-15</v>
      </c>
      <c r="V49" s="116">
        <v>48.79</v>
      </c>
      <c r="W49">
        <v>-10</v>
      </c>
      <c r="X49">
        <v>-5</v>
      </c>
      <c r="Y49">
        <v>19.809999999999999</v>
      </c>
      <c r="Z49">
        <v>28.98</v>
      </c>
      <c r="AA49">
        <v>0</v>
      </c>
    </row>
    <row r="50" spans="7:27">
      <c r="G50" t="s">
        <v>92</v>
      </c>
      <c r="H50" s="115">
        <v>29.96</v>
      </c>
      <c r="I50" s="88">
        <v>0</v>
      </c>
      <c r="J50" s="88">
        <v>0</v>
      </c>
      <c r="K50" s="88">
        <v>0</v>
      </c>
      <c r="L50" s="88">
        <v>11.59</v>
      </c>
      <c r="M50" s="116">
        <v>0</v>
      </c>
      <c r="N50" s="115">
        <v>0</v>
      </c>
      <c r="O50" s="88">
        <v>-25</v>
      </c>
      <c r="P50" s="88">
        <v>0</v>
      </c>
      <c r="Q50" s="88">
        <v>-70</v>
      </c>
      <c r="R50" s="88">
        <v>0</v>
      </c>
      <c r="S50" s="116">
        <v>0</v>
      </c>
      <c r="U50" s="115">
        <v>-95</v>
      </c>
      <c r="V50" s="116">
        <v>41.55</v>
      </c>
      <c r="W50">
        <v>29.96</v>
      </c>
      <c r="X50">
        <v>-25</v>
      </c>
      <c r="Y50">
        <v>11.59</v>
      </c>
      <c r="Z50">
        <v>-70</v>
      </c>
      <c r="AA50">
        <v>0</v>
      </c>
    </row>
    <row r="51" spans="7:27">
      <c r="G51" t="s">
        <v>93</v>
      </c>
      <c r="H51" s="115">
        <v>102.42</v>
      </c>
      <c r="I51" s="88">
        <v>0</v>
      </c>
      <c r="J51" s="88">
        <v>0</v>
      </c>
      <c r="K51" s="88">
        <v>0</v>
      </c>
      <c r="L51" s="88">
        <v>14.49</v>
      </c>
      <c r="M51" s="116">
        <v>0</v>
      </c>
      <c r="N51" s="115">
        <v>0</v>
      </c>
      <c r="O51" s="88">
        <v>-155</v>
      </c>
      <c r="P51" s="88">
        <v>-40</v>
      </c>
      <c r="Q51" s="88">
        <v>0</v>
      </c>
      <c r="R51" s="88">
        <v>0</v>
      </c>
      <c r="S51" s="116">
        <v>0</v>
      </c>
      <c r="U51" s="115">
        <v>-195</v>
      </c>
      <c r="V51" s="116">
        <v>116.91</v>
      </c>
      <c r="W51">
        <v>102.42</v>
      </c>
      <c r="X51">
        <v>-155</v>
      </c>
      <c r="Y51">
        <v>14.49</v>
      </c>
      <c r="Z51">
        <v>0</v>
      </c>
      <c r="AA51">
        <v>-40</v>
      </c>
    </row>
    <row r="52" spans="7:27">
      <c r="G52" t="s">
        <v>94</v>
      </c>
      <c r="H52" s="115">
        <v>111.12</v>
      </c>
      <c r="I52" s="88">
        <v>0</v>
      </c>
      <c r="J52" s="88">
        <v>0</v>
      </c>
      <c r="K52" s="88">
        <v>0</v>
      </c>
      <c r="L52" s="88">
        <v>14.49</v>
      </c>
      <c r="M52" s="116">
        <v>0</v>
      </c>
      <c r="N52" s="115">
        <v>0</v>
      </c>
      <c r="O52" s="88">
        <v>-160</v>
      </c>
      <c r="P52" s="88">
        <v>0</v>
      </c>
      <c r="Q52" s="88">
        <v>0</v>
      </c>
      <c r="R52" s="88">
        <v>0</v>
      </c>
      <c r="S52" s="116">
        <v>0</v>
      </c>
      <c r="U52" s="115">
        <v>-160</v>
      </c>
      <c r="V52" s="116">
        <v>125.61</v>
      </c>
      <c r="W52">
        <v>111.12</v>
      </c>
      <c r="X52">
        <v>-160</v>
      </c>
      <c r="Y52">
        <v>14.49</v>
      </c>
      <c r="Z52">
        <v>0</v>
      </c>
      <c r="AA52">
        <v>0</v>
      </c>
    </row>
    <row r="53" spans="7:27">
      <c r="G53" t="s">
        <v>95</v>
      </c>
      <c r="H53" s="115">
        <v>43.47</v>
      </c>
      <c r="I53" s="88">
        <v>0</v>
      </c>
      <c r="J53" s="88">
        <v>0</v>
      </c>
      <c r="K53" s="88">
        <v>28.99</v>
      </c>
      <c r="L53" s="88">
        <v>14.98</v>
      </c>
      <c r="M53" s="116">
        <v>0</v>
      </c>
      <c r="N53" s="115">
        <v>0</v>
      </c>
      <c r="O53" s="88">
        <v>-75</v>
      </c>
      <c r="P53" s="88">
        <v>-35</v>
      </c>
      <c r="Q53" s="88">
        <v>0</v>
      </c>
      <c r="R53" s="88">
        <v>0</v>
      </c>
      <c r="S53" s="116">
        <v>0</v>
      </c>
      <c r="U53" s="115">
        <v>-110</v>
      </c>
      <c r="V53" s="116">
        <v>87.44</v>
      </c>
      <c r="W53">
        <v>43.47</v>
      </c>
      <c r="X53">
        <v>-75</v>
      </c>
      <c r="Y53">
        <v>14.98</v>
      </c>
      <c r="Z53">
        <v>28.99</v>
      </c>
      <c r="AA53">
        <v>-35</v>
      </c>
    </row>
    <row r="54" spans="7:27">
      <c r="G54" t="s">
        <v>96</v>
      </c>
      <c r="H54" s="115">
        <v>52.17</v>
      </c>
      <c r="I54" s="88">
        <v>0</v>
      </c>
      <c r="J54" s="88">
        <v>0</v>
      </c>
      <c r="K54" s="88">
        <v>0</v>
      </c>
      <c r="L54" s="88">
        <v>14.98</v>
      </c>
      <c r="M54" s="116">
        <v>0</v>
      </c>
      <c r="N54" s="115">
        <v>0</v>
      </c>
      <c r="O54" s="88">
        <v>-80</v>
      </c>
      <c r="P54" s="88">
        <v>0</v>
      </c>
      <c r="Q54" s="88">
        <v>-60</v>
      </c>
      <c r="R54" s="88">
        <v>0</v>
      </c>
      <c r="S54" s="116">
        <v>0</v>
      </c>
      <c r="U54" s="115">
        <v>-140</v>
      </c>
      <c r="V54" s="116">
        <v>67.150000000000006</v>
      </c>
      <c r="W54">
        <v>52.17</v>
      </c>
      <c r="X54">
        <v>-80</v>
      </c>
      <c r="Y54">
        <v>14.98</v>
      </c>
      <c r="Z54">
        <v>-60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19.809999999999999</v>
      </c>
      <c r="M55" s="116">
        <v>0</v>
      </c>
      <c r="N55" s="115">
        <v>-12</v>
      </c>
      <c r="O55" s="88">
        <v>-85</v>
      </c>
      <c r="P55" s="88">
        <v>-75</v>
      </c>
      <c r="Q55" s="88">
        <v>0</v>
      </c>
      <c r="R55" s="88">
        <v>0</v>
      </c>
      <c r="S55" s="116">
        <v>0</v>
      </c>
      <c r="U55" s="115">
        <v>-172</v>
      </c>
      <c r="V55" s="116">
        <v>19.809999999999999</v>
      </c>
      <c r="W55">
        <v>-12</v>
      </c>
      <c r="X55">
        <v>-85</v>
      </c>
      <c r="Y55">
        <v>19.809999999999999</v>
      </c>
      <c r="Z55">
        <v>0</v>
      </c>
      <c r="AA55">
        <v>-75</v>
      </c>
    </row>
    <row r="56" spans="7:27">
      <c r="G56" t="s">
        <v>98</v>
      </c>
      <c r="H56" s="115">
        <v>23.19</v>
      </c>
      <c r="I56" s="88">
        <v>0</v>
      </c>
      <c r="J56" s="88">
        <v>0</v>
      </c>
      <c r="K56" s="88">
        <v>9.66</v>
      </c>
      <c r="L56" s="88">
        <v>12.56</v>
      </c>
      <c r="M56" s="116">
        <v>0</v>
      </c>
      <c r="N56" s="115">
        <v>0</v>
      </c>
      <c r="O56" s="88">
        <v>-75</v>
      </c>
      <c r="P56" s="88">
        <v>-20</v>
      </c>
      <c r="Q56" s="88">
        <v>0</v>
      </c>
      <c r="R56" s="88">
        <v>0</v>
      </c>
      <c r="S56" s="116">
        <v>0</v>
      </c>
      <c r="U56" s="115">
        <v>-95</v>
      </c>
      <c r="V56" s="116">
        <v>45.41</v>
      </c>
      <c r="W56">
        <v>23.19</v>
      </c>
      <c r="X56">
        <v>-75</v>
      </c>
      <c r="Y56">
        <v>12.56</v>
      </c>
      <c r="Z56">
        <v>9.66</v>
      </c>
      <c r="AA56">
        <v>-20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15.46</v>
      </c>
      <c r="M57" s="116">
        <v>0</v>
      </c>
      <c r="N57" s="115">
        <v>-35</v>
      </c>
      <c r="O57" s="88">
        <v>-75</v>
      </c>
      <c r="P57" s="88">
        <v>-35</v>
      </c>
      <c r="Q57" s="88">
        <v>0</v>
      </c>
      <c r="R57" s="88">
        <v>0</v>
      </c>
      <c r="S57" s="116">
        <v>0</v>
      </c>
      <c r="U57" s="115">
        <v>-145</v>
      </c>
      <c r="V57" s="116">
        <v>15.46</v>
      </c>
      <c r="W57">
        <v>-35</v>
      </c>
      <c r="X57">
        <v>-75</v>
      </c>
      <c r="Y57">
        <v>15.46</v>
      </c>
      <c r="Z57">
        <v>0</v>
      </c>
      <c r="AA57">
        <v>-35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14.98</v>
      </c>
      <c r="M58" s="116">
        <v>0</v>
      </c>
      <c r="N58" s="115">
        <v>0</v>
      </c>
      <c r="O58" s="88">
        <v>-85</v>
      </c>
      <c r="P58" s="88">
        <v>-20</v>
      </c>
      <c r="Q58" s="88">
        <v>0</v>
      </c>
      <c r="R58" s="88">
        <v>0</v>
      </c>
      <c r="S58" s="116">
        <v>0</v>
      </c>
      <c r="U58" s="115">
        <v>-105</v>
      </c>
      <c r="V58" s="116">
        <v>14.98</v>
      </c>
      <c r="W58">
        <v>0</v>
      </c>
      <c r="X58">
        <v>-85</v>
      </c>
      <c r="Y58">
        <v>14.98</v>
      </c>
      <c r="Z58">
        <v>0</v>
      </c>
      <c r="AA58">
        <v>-20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14.3</v>
      </c>
      <c r="M59" s="116">
        <v>0</v>
      </c>
      <c r="N59" s="115">
        <v>-88</v>
      </c>
      <c r="O59" s="88">
        <v>-130</v>
      </c>
      <c r="P59" s="88">
        <v>-95</v>
      </c>
      <c r="Q59" s="88">
        <v>-30</v>
      </c>
      <c r="R59" s="88">
        <v>0</v>
      </c>
      <c r="S59" s="116">
        <v>0</v>
      </c>
      <c r="U59" s="115">
        <v>-343</v>
      </c>
      <c r="V59" s="116">
        <v>14.3</v>
      </c>
      <c r="W59">
        <v>-88</v>
      </c>
      <c r="X59">
        <v>-130</v>
      </c>
      <c r="Y59">
        <v>14.3</v>
      </c>
      <c r="Z59">
        <v>-30</v>
      </c>
      <c r="AA59">
        <v>-95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14.3</v>
      </c>
      <c r="M60" s="116">
        <v>0</v>
      </c>
      <c r="N60" s="115">
        <v>0</v>
      </c>
      <c r="O60" s="88">
        <v>-65</v>
      </c>
      <c r="P60" s="88">
        <v>-80</v>
      </c>
      <c r="Q60" s="88">
        <v>0</v>
      </c>
      <c r="R60" s="88">
        <v>0</v>
      </c>
      <c r="S60" s="116">
        <v>0</v>
      </c>
      <c r="U60" s="115">
        <v>-145</v>
      </c>
      <c r="V60" s="116">
        <v>14.3</v>
      </c>
      <c r="W60">
        <v>0</v>
      </c>
      <c r="X60">
        <v>-65</v>
      </c>
      <c r="Y60">
        <v>14.3</v>
      </c>
      <c r="Z60">
        <v>0</v>
      </c>
      <c r="AA60">
        <v>-80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19.32</v>
      </c>
      <c r="M61" s="116">
        <v>0</v>
      </c>
      <c r="N61" s="115">
        <v>-95</v>
      </c>
      <c r="O61" s="88">
        <v>-80</v>
      </c>
      <c r="P61" s="88">
        <v>-180</v>
      </c>
      <c r="Q61" s="88">
        <v>0</v>
      </c>
      <c r="R61" s="88">
        <v>0</v>
      </c>
      <c r="S61" s="116">
        <v>0</v>
      </c>
      <c r="U61" s="115">
        <v>-355</v>
      </c>
      <c r="V61" s="116">
        <v>19.32</v>
      </c>
      <c r="W61">
        <v>-95</v>
      </c>
      <c r="X61">
        <v>-80</v>
      </c>
      <c r="Y61">
        <v>19.32</v>
      </c>
      <c r="Z61">
        <v>0</v>
      </c>
      <c r="AA61">
        <v>-180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24.16</v>
      </c>
      <c r="L62" s="88">
        <v>11.11</v>
      </c>
      <c r="M62" s="116">
        <v>0</v>
      </c>
      <c r="N62" s="115">
        <v>-66</v>
      </c>
      <c r="O62" s="88">
        <v>-70</v>
      </c>
      <c r="P62" s="88">
        <v>-130</v>
      </c>
      <c r="Q62" s="88">
        <v>0</v>
      </c>
      <c r="R62" s="88">
        <v>0</v>
      </c>
      <c r="S62" s="116">
        <v>0</v>
      </c>
      <c r="U62" s="115">
        <v>-266</v>
      </c>
      <c r="V62" s="116">
        <v>35.270000000000003</v>
      </c>
      <c r="W62">
        <v>-66</v>
      </c>
      <c r="X62">
        <v>-70</v>
      </c>
      <c r="Y62">
        <v>11.11</v>
      </c>
      <c r="Z62">
        <v>24.16</v>
      </c>
      <c r="AA62">
        <v>-130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13.72</v>
      </c>
      <c r="M63" s="116">
        <v>0</v>
      </c>
      <c r="N63" s="115">
        <v>-99</v>
      </c>
      <c r="O63" s="88">
        <v>-135</v>
      </c>
      <c r="P63" s="88">
        <v>-150</v>
      </c>
      <c r="Q63" s="88">
        <v>-10</v>
      </c>
      <c r="R63" s="88">
        <v>0</v>
      </c>
      <c r="S63" s="116">
        <v>0</v>
      </c>
      <c r="U63" s="115">
        <v>-394</v>
      </c>
      <c r="V63" s="116">
        <v>13.72</v>
      </c>
      <c r="W63">
        <v>-99</v>
      </c>
      <c r="X63">
        <v>-135</v>
      </c>
      <c r="Y63">
        <v>13.72</v>
      </c>
      <c r="Z63">
        <v>-10</v>
      </c>
      <c r="AA63">
        <v>-150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19.32</v>
      </c>
      <c r="L64" s="88">
        <v>14.01</v>
      </c>
      <c r="M64" s="116">
        <v>0</v>
      </c>
      <c r="N64" s="115">
        <v>-114</v>
      </c>
      <c r="O64" s="88">
        <v>-100</v>
      </c>
      <c r="P64" s="88">
        <v>-100</v>
      </c>
      <c r="Q64" s="88">
        <v>0</v>
      </c>
      <c r="R64" s="88">
        <v>0</v>
      </c>
      <c r="S64" s="116">
        <v>0</v>
      </c>
      <c r="U64" s="115">
        <v>-314</v>
      </c>
      <c r="V64" s="116">
        <v>33.33</v>
      </c>
      <c r="W64">
        <v>-114</v>
      </c>
      <c r="X64">
        <v>-100</v>
      </c>
      <c r="Y64">
        <v>14.01</v>
      </c>
      <c r="Z64">
        <v>19.32</v>
      </c>
      <c r="AA64">
        <v>-100</v>
      </c>
    </row>
    <row r="65" spans="7:27">
      <c r="G65" t="s">
        <v>107</v>
      </c>
      <c r="H65" s="115">
        <v>137.19999999999999</v>
      </c>
      <c r="I65" s="88">
        <v>0</v>
      </c>
      <c r="J65" s="88">
        <v>0</v>
      </c>
      <c r="K65" s="88">
        <v>0</v>
      </c>
      <c r="L65" s="88">
        <v>14.01</v>
      </c>
      <c r="M65" s="116">
        <v>0</v>
      </c>
      <c r="N65" s="115">
        <v>0</v>
      </c>
      <c r="O65" s="88">
        <v>-60</v>
      </c>
      <c r="P65" s="88">
        <v>-200</v>
      </c>
      <c r="Q65" s="88">
        <v>0</v>
      </c>
      <c r="R65" s="88">
        <v>0</v>
      </c>
      <c r="S65" s="116">
        <v>0</v>
      </c>
      <c r="U65" s="115">
        <v>-260</v>
      </c>
      <c r="V65" s="116">
        <v>151.21</v>
      </c>
      <c r="W65">
        <v>137.19999999999999</v>
      </c>
      <c r="X65">
        <v>-60</v>
      </c>
      <c r="Y65">
        <v>14.01</v>
      </c>
      <c r="Z65">
        <v>0</v>
      </c>
      <c r="AA65">
        <v>-200</v>
      </c>
    </row>
    <row r="66" spans="7:27">
      <c r="G66" t="s">
        <v>108</v>
      </c>
      <c r="H66" s="115">
        <v>138.16999999999999</v>
      </c>
      <c r="I66" s="88">
        <v>0</v>
      </c>
      <c r="J66" s="88">
        <v>0</v>
      </c>
      <c r="K66" s="88">
        <v>19.32</v>
      </c>
      <c r="L66" s="88">
        <v>14.11</v>
      </c>
      <c r="M66" s="116">
        <v>0</v>
      </c>
      <c r="N66" s="115">
        <v>0</v>
      </c>
      <c r="O66" s="88">
        <v>-50</v>
      </c>
      <c r="P66" s="88">
        <v>-300</v>
      </c>
      <c r="Q66" s="88">
        <v>0</v>
      </c>
      <c r="R66" s="88">
        <v>0</v>
      </c>
      <c r="S66" s="116">
        <v>0</v>
      </c>
      <c r="U66" s="115">
        <v>-350</v>
      </c>
      <c r="V66" s="116">
        <v>171.6</v>
      </c>
      <c r="W66">
        <v>138.16999999999999</v>
      </c>
      <c r="X66">
        <v>-50</v>
      </c>
      <c r="Y66">
        <v>14.11</v>
      </c>
      <c r="Z66">
        <v>19.32</v>
      </c>
      <c r="AA66">
        <v>-300</v>
      </c>
    </row>
    <row r="67" spans="7:27">
      <c r="G67" t="s">
        <v>109</v>
      </c>
      <c r="H67" s="115">
        <v>299.52</v>
      </c>
      <c r="I67" s="88">
        <v>0</v>
      </c>
      <c r="J67" s="88">
        <v>0</v>
      </c>
      <c r="K67" s="88">
        <v>0</v>
      </c>
      <c r="L67" s="88">
        <v>18.07</v>
      </c>
      <c r="M67" s="116">
        <v>0</v>
      </c>
      <c r="N67" s="115">
        <v>0</v>
      </c>
      <c r="O67" s="88">
        <v>-60</v>
      </c>
      <c r="P67" s="88">
        <v>-200</v>
      </c>
      <c r="Q67" s="88">
        <v>-20</v>
      </c>
      <c r="R67" s="88">
        <v>0</v>
      </c>
      <c r="S67" s="116">
        <v>0</v>
      </c>
      <c r="U67" s="115">
        <v>-280</v>
      </c>
      <c r="V67" s="116">
        <v>317.58999999999997</v>
      </c>
      <c r="W67">
        <v>299.52</v>
      </c>
      <c r="X67">
        <v>-60</v>
      </c>
      <c r="Y67">
        <v>18.07</v>
      </c>
      <c r="Z67">
        <v>-20</v>
      </c>
      <c r="AA67">
        <v>-200</v>
      </c>
    </row>
    <row r="68" spans="7:27">
      <c r="G68" t="s">
        <v>110</v>
      </c>
      <c r="H68" s="115">
        <v>305.32</v>
      </c>
      <c r="I68" s="88">
        <v>0</v>
      </c>
      <c r="J68" s="88">
        <v>0</v>
      </c>
      <c r="K68" s="88">
        <v>0</v>
      </c>
      <c r="L68" s="88">
        <v>11.11</v>
      </c>
      <c r="M68" s="116">
        <v>0</v>
      </c>
      <c r="N68" s="115">
        <v>0</v>
      </c>
      <c r="O68" s="88">
        <v>-50</v>
      </c>
      <c r="P68" s="88">
        <v>-150</v>
      </c>
      <c r="Q68" s="88">
        <v>0</v>
      </c>
      <c r="R68" s="88">
        <v>0</v>
      </c>
      <c r="S68" s="116">
        <v>0</v>
      </c>
      <c r="U68" s="115">
        <v>-200</v>
      </c>
      <c r="V68" s="116">
        <v>316.43</v>
      </c>
      <c r="W68">
        <v>305.32</v>
      </c>
      <c r="X68">
        <v>-50</v>
      </c>
      <c r="Y68">
        <v>11.11</v>
      </c>
      <c r="Z68">
        <v>0</v>
      </c>
      <c r="AA68">
        <v>-150</v>
      </c>
    </row>
    <row r="69" spans="7:27">
      <c r="G69" t="s">
        <v>111</v>
      </c>
      <c r="H69" s="115">
        <v>286</v>
      </c>
      <c r="I69" s="88">
        <v>0</v>
      </c>
      <c r="J69" s="88">
        <v>0</v>
      </c>
      <c r="K69" s="88">
        <v>14.49</v>
      </c>
      <c r="L69" s="88">
        <v>13.04</v>
      </c>
      <c r="M69" s="116">
        <v>0</v>
      </c>
      <c r="N69" s="115">
        <v>0</v>
      </c>
      <c r="O69" s="88">
        <v>-20</v>
      </c>
      <c r="P69" s="88">
        <v>-130</v>
      </c>
      <c r="Q69" s="88">
        <v>0</v>
      </c>
      <c r="R69" s="88">
        <v>0</v>
      </c>
      <c r="S69" s="116">
        <v>0</v>
      </c>
      <c r="U69" s="115">
        <v>-150</v>
      </c>
      <c r="V69" s="116">
        <v>313.52999999999997</v>
      </c>
      <c r="W69">
        <v>286</v>
      </c>
      <c r="X69">
        <v>-20</v>
      </c>
      <c r="Y69">
        <v>13.04</v>
      </c>
      <c r="Z69">
        <v>14.49</v>
      </c>
      <c r="AA69">
        <v>-130</v>
      </c>
    </row>
    <row r="70" spans="7:27">
      <c r="G70" t="s">
        <v>112</v>
      </c>
      <c r="H70" s="115">
        <v>282.13</v>
      </c>
      <c r="I70" s="88">
        <v>14.49</v>
      </c>
      <c r="J70" s="88">
        <v>0</v>
      </c>
      <c r="K70" s="88">
        <v>0</v>
      </c>
      <c r="L70" s="88">
        <v>12.56</v>
      </c>
      <c r="M70" s="116">
        <v>0</v>
      </c>
      <c r="N70" s="115">
        <v>0</v>
      </c>
      <c r="O70" s="88">
        <v>0</v>
      </c>
      <c r="P70" s="88">
        <v>-130</v>
      </c>
      <c r="Q70" s="88">
        <v>0</v>
      </c>
      <c r="R70" s="88">
        <v>0</v>
      </c>
      <c r="S70" s="116">
        <v>0</v>
      </c>
      <c r="U70" s="115">
        <v>-130</v>
      </c>
      <c r="V70" s="116">
        <v>309.18</v>
      </c>
      <c r="W70">
        <v>282.13</v>
      </c>
      <c r="X70">
        <v>14.49</v>
      </c>
      <c r="Y70">
        <v>12.56</v>
      </c>
      <c r="Z70">
        <v>0</v>
      </c>
      <c r="AA70">
        <v>-130</v>
      </c>
    </row>
    <row r="71" spans="7:27">
      <c r="G71" t="s">
        <v>113</v>
      </c>
      <c r="H71" s="115">
        <v>226.09</v>
      </c>
      <c r="I71" s="88">
        <v>28.99</v>
      </c>
      <c r="J71" s="88">
        <v>0</v>
      </c>
      <c r="K71" s="88">
        <v>0</v>
      </c>
      <c r="L71" s="88">
        <v>13.04</v>
      </c>
      <c r="M71" s="116">
        <v>0</v>
      </c>
      <c r="N71" s="115">
        <v>0</v>
      </c>
      <c r="O71" s="88">
        <v>0</v>
      </c>
      <c r="P71" s="88">
        <v>-80</v>
      </c>
      <c r="Q71" s="88">
        <v>-35</v>
      </c>
      <c r="R71" s="88">
        <v>0</v>
      </c>
      <c r="S71" s="116">
        <v>0</v>
      </c>
      <c r="U71" s="115">
        <v>-115</v>
      </c>
      <c r="V71" s="116">
        <v>268.12</v>
      </c>
      <c r="W71">
        <v>226.09</v>
      </c>
      <c r="X71">
        <v>28.99</v>
      </c>
      <c r="Y71">
        <v>13.04</v>
      </c>
      <c r="Z71">
        <v>-35</v>
      </c>
      <c r="AA71">
        <v>-80</v>
      </c>
    </row>
    <row r="72" spans="7:27">
      <c r="G72" t="s">
        <v>114</v>
      </c>
      <c r="H72" s="115">
        <v>258.94</v>
      </c>
      <c r="I72" s="88">
        <v>28.99</v>
      </c>
      <c r="J72" s="88">
        <v>0</v>
      </c>
      <c r="K72" s="88">
        <v>0</v>
      </c>
      <c r="L72" s="88">
        <v>13.04</v>
      </c>
      <c r="M72" s="116">
        <v>0</v>
      </c>
      <c r="N72" s="115">
        <v>0</v>
      </c>
      <c r="O72" s="88">
        <v>0</v>
      </c>
      <c r="P72" s="88">
        <v>-65</v>
      </c>
      <c r="Q72" s="88">
        <v>0</v>
      </c>
      <c r="R72" s="88">
        <v>0</v>
      </c>
      <c r="S72" s="116">
        <v>0</v>
      </c>
      <c r="U72" s="115">
        <v>-65</v>
      </c>
      <c r="V72" s="116">
        <v>300.97000000000003</v>
      </c>
      <c r="W72">
        <v>258.94</v>
      </c>
      <c r="X72">
        <v>28.99</v>
      </c>
      <c r="Y72">
        <v>13.04</v>
      </c>
      <c r="Z72">
        <v>0</v>
      </c>
      <c r="AA72">
        <v>-65</v>
      </c>
    </row>
    <row r="73" spans="7:27">
      <c r="G73" t="s">
        <v>115</v>
      </c>
      <c r="H73" s="115">
        <v>247.35</v>
      </c>
      <c r="I73" s="88">
        <v>24.16</v>
      </c>
      <c r="J73" s="88">
        <v>0</v>
      </c>
      <c r="K73" s="88">
        <v>0</v>
      </c>
      <c r="L73" s="88">
        <v>17.87</v>
      </c>
      <c r="M73" s="116">
        <v>0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289.38</v>
      </c>
      <c r="W73">
        <v>247.35</v>
      </c>
      <c r="X73">
        <v>24.16</v>
      </c>
      <c r="Y73">
        <v>17.87</v>
      </c>
      <c r="Z73">
        <v>0</v>
      </c>
      <c r="AA73">
        <v>-20</v>
      </c>
    </row>
    <row r="74" spans="7:27">
      <c r="G74" t="s">
        <v>116</v>
      </c>
      <c r="H74" s="115">
        <v>230.93</v>
      </c>
      <c r="I74" s="88">
        <v>0</v>
      </c>
      <c r="J74" s="88">
        <v>0</v>
      </c>
      <c r="K74" s="88">
        <v>9.66</v>
      </c>
      <c r="L74" s="88">
        <v>9.3699999999999992</v>
      </c>
      <c r="M74" s="116">
        <v>0</v>
      </c>
      <c r="N74" s="115">
        <v>0</v>
      </c>
      <c r="O74" s="88">
        <v>-30</v>
      </c>
      <c r="P74" s="88">
        <v>-15</v>
      </c>
      <c r="Q74" s="88">
        <v>0</v>
      </c>
      <c r="R74" s="88">
        <v>0</v>
      </c>
      <c r="S74" s="116">
        <v>0</v>
      </c>
      <c r="U74" s="115">
        <v>-45</v>
      </c>
      <c r="V74" s="116">
        <v>249.96</v>
      </c>
      <c r="W74">
        <v>230.93</v>
      </c>
      <c r="X74">
        <v>-30</v>
      </c>
      <c r="Y74">
        <v>9.3699999999999992</v>
      </c>
      <c r="Z74">
        <v>9.66</v>
      </c>
      <c r="AA74">
        <v>-15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12.08</v>
      </c>
      <c r="M75" s="116">
        <v>0</v>
      </c>
      <c r="N75" s="115">
        <v>-87</v>
      </c>
      <c r="O75" s="88">
        <v>-90</v>
      </c>
      <c r="P75" s="88">
        <v>-60</v>
      </c>
      <c r="Q75" s="88">
        <v>0</v>
      </c>
      <c r="R75" s="88">
        <v>0</v>
      </c>
      <c r="S75" s="116">
        <v>0</v>
      </c>
      <c r="U75" s="115">
        <v>-237</v>
      </c>
      <c r="V75" s="116">
        <v>12.08</v>
      </c>
      <c r="W75">
        <v>-87</v>
      </c>
      <c r="X75">
        <v>-90</v>
      </c>
      <c r="Y75">
        <v>12.08</v>
      </c>
      <c r="Z75">
        <v>0</v>
      </c>
      <c r="AA75">
        <v>-60</v>
      </c>
    </row>
    <row r="76" spans="7:27">
      <c r="G76" t="s">
        <v>118</v>
      </c>
      <c r="H76" s="115">
        <v>0</v>
      </c>
      <c r="I76" s="88">
        <v>0</v>
      </c>
      <c r="J76" s="88">
        <v>19.329999999999998</v>
      </c>
      <c r="K76" s="88">
        <v>0</v>
      </c>
      <c r="L76" s="88">
        <v>11.59</v>
      </c>
      <c r="M76" s="116">
        <v>0</v>
      </c>
      <c r="N76" s="115">
        <v>-90</v>
      </c>
      <c r="O76" s="88">
        <v>-37</v>
      </c>
      <c r="P76" s="88">
        <v>0</v>
      </c>
      <c r="Q76" s="88">
        <v>-35</v>
      </c>
      <c r="R76" s="88">
        <v>0</v>
      </c>
      <c r="S76" s="116">
        <v>0</v>
      </c>
      <c r="U76" s="115">
        <v>-162</v>
      </c>
      <c r="V76" s="116">
        <v>30.92</v>
      </c>
      <c r="W76">
        <v>-90</v>
      </c>
      <c r="X76">
        <v>-37</v>
      </c>
      <c r="Y76">
        <v>11.59</v>
      </c>
      <c r="Z76">
        <v>-35</v>
      </c>
      <c r="AA76">
        <v>19.329999999999998</v>
      </c>
    </row>
    <row r="77" spans="7:27">
      <c r="G77" t="s">
        <v>119</v>
      </c>
      <c r="H77" s="115">
        <v>31.89</v>
      </c>
      <c r="I77" s="88">
        <v>0</v>
      </c>
      <c r="J77" s="88">
        <v>0</v>
      </c>
      <c r="K77" s="88">
        <v>0</v>
      </c>
      <c r="L77" s="88">
        <v>10.82</v>
      </c>
      <c r="M77" s="116">
        <v>0</v>
      </c>
      <c r="N77" s="115">
        <v>0</v>
      </c>
      <c r="O77" s="88">
        <v>-45</v>
      </c>
      <c r="P77" s="88">
        <v>0</v>
      </c>
      <c r="Q77" s="88">
        <v>0</v>
      </c>
      <c r="R77" s="88">
        <v>0</v>
      </c>
      <c r="S77" s="116">
        <v>0</v>
      </c>
      <c r="U77" s="115">
        <v>-45</v>
      </c>
      <c r="V77" s="116">
        <v>42.71</v>
      </c>
      <c r="W77">
        <v>31.89</v>
      </c>
      <c r="X77">
        <v>-45</v>
      </c>
      <c r="Y77">
        <v>10.82</v>
      </c>
      <c r="Z77">
        <v>0</v>
      </c>
      <c r="AA77">
        <v>0</v>
      </c>
    </row>
    <row r="78" spans="7:27">
      <c r="G78" t="s">
        <v>120</v>
      </c>
      <c r="H78" s="115">
        <v>23.19</v>
      </c>
      <c r="I78" s="88">
        <v>0</v>
      </c>
      <c r="J78" s="88">
        <v>0</v>
      </c>
      <c r="K78" s="88">
        <v>19.32</v>
      </c>
      <c r="L78" s="88">
        <v>10.63</v>
      </c>
      <c r="M78" s="116">
        <v>0</v>
      </c>
      <c r="N78" s="115">
        <v>0</v>
      </c>
      <c r="O78" s="88">
        <v>-45</v>
      </c>
      <c r="P78" s="88">
        <v>0</v>
      </c>
      <c r="Q78" s="88">
        <v>0</v>
      </c>
      <c r="R78" s="88">
        <v>0</v>
      </c>
      <c r="S78" s="116">
        <v>0</v>
      </c>
      <c r="U78" s="115">
        <v>-45</v>
      </c>
      <c r="V78" s="116">
        <v>53.14</v>
      </c>
      <c r="W78">
        <v>23.19</v>
      </c>
      <c r="X78">
        <v>-45</v>
      </c>
      <c r="Y78">
        <v>10.63</v>
      </c>
      <c r="Z78">
        <v>19.32</v>
      </c>
      <c r="AA78">
        <v>0</v>
      </c>
    </row>
    <row r="79" spans="7:27">
      <c r="G79" t="s">
        <v>121</v>
      </c>
      <c r="H79" s="115">
        <v>22.22</v>
      </c>
      <c r="I79" s="88">
        <v>0</v>
      </c>
      <c r="J79" s="88">
        <v>0</v>
      </c>
      <c r="K79" s="88">
        <v>0</v>
      </c>
      <c r="L79" s="88">
        <v>15.46</v>
      </c>
      <c r="M79" s="116">
        <v>0</v>
      </c>
      <c r="N79" s="115">
        <v>0</v>
      </c>
      <c r="O79" s="88">
        <v>-45</v>
      </c>
      <c r="P79" s="88">
        <v>0</v>
      </c>
      <c r="Q79" s="88">
        <v>0</v>
      </c>
      <c r="R79" s="88">
        <v>0</v>
      </c>
      <c r="S79" s="116">
        <v>0</v>
      </c>
      <c r="U79" s="115">
        <v>-45</v>
      </c>
      <c r="V79" s="116">
        <v>37.68</v>
      </c>
      <c r="W79">
        <v>22.22</v>
      </c>
      <c r="X79">
        <v>-45</v>
      </c>
      <c r="Y79">
        <v>15.46</v>
      </c>
      <c r="Z79">
        <v>0</v>
      </c>
      <c r="AA79">
        <v>0</v>
      </c>
    </row>
    <row r="80" spans="7:27">
      <c r="G80" t="s">
        <v>122</v>
      </c>
      <c r="H80" s="115">
        <v>7.73</v>
      </c>
      <c r="I80" s="88">
        <v>0</v>
      </c>
      <c r="J80" s="88">
        <v>0</v>
      </c>
      <c r="K80" s="88">
        <v>0</v>
      </c>
      <c r="L80" s="88">
        <v>10.050000000000001</v>
      </c>
      <c r="M80" s="116">
        <v>0</v>
      </c>
      <c r="N80" s="115">
        <v>0</v>
      </c>
      <c r="O80" s="88">
        <v>-50</v>
      </c>
      <c r="P80" s="88">
        <v>0</v>
      </c>
      <c r="Q80" s="88">
        <v>0</v>
      </c>
      <c r="R80" s="88">
        <v>0</v>
      </c>
      <c r="S80" s="116">
        <v>0</v>
      </c>
      <c r="U80" s="115">
        <v>-50</v>
      </c>
      <c r="V80" s="116">
        <v>17.78</v>
      </c>
      <c r="W80">
        <v>7.73</v>
      </c>
      <c r="X80">
        <v>-50</v>
      </c>
      <c r="Y80">
        <v>10.050000000000001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-55</v>
      </c>
      <c r="O81" s="88">
        <v>-15</v>
      </c>
      <c r="P81" s="88">
        <v>0</v>
      </c>
      <c r="Q81" s="88">
        <v>-40</v>
      </c>
      <c r="R81" s="88">
        <v>0</v>
      </c>
      <c r="S81" s="116">
        <v>0</v>
      </c>
      <c r="U81" s="115">
        <v>-110</v>
      </c>
      <c r="V81" s="116">
        <v>0</v>
      </c>
      <c r="W81">
        <v>-55</v>
      </c>
      <c r="X81">
        <v>-15</v>
      </c>
      <c r="Y81">
        <v>0</v>
      </c>
      <c r="Z81">
        <v>-40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14.49</v>
      </c>
      <c r="L82" s="88">
        <v>0</v>
      </c>
      <c r="M82" s="116">
        <v>0</v>
      </c>
      <c r="N82" s="115">
        <v>0</v>
      </c>
      <c r="O82" s="88">
        <v>-35</v>
      </c>
      <c r="P82" s="88">
        <v>-65</v>
      </c>
      <c r="Q82" s="88">
        <v>0</v>
      </c>
      <c r="R82" s="88">
        <v>0</v>
      </c>
      <c r="S82" s="116">
        <v>0</v>
      </c>
      <c r="U82" s="115">
        <v>-100</v>
      </c>
      <c r="V82" s="116">
        <v>14.49</v>
      </c>
      <c r="W82">
        <v>0</v>
      </c>
      <c r="X82">
        <v>-35</v>
      </c>
      <c r="Y82">
        <v>0</v>
      </c>
      <c r="Z82">
        <v>14.49</v>
      </c>
      <c r="AA82">
        <v>-65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38.65</v>
      </c>
      <c r="L83" s="88">
        <v>5.91</v>
      </c>
      <c r="M83" s="116">
        <v>0</v>
      </c>
      <c r="N83" s="115">
        <v>-66</v>
      </c>
      <c r="O83" s="88">
        <v>-68</v>
      </c>
      <c r="P83" s="88">
        <v>-40</v>
      </c>
      <c r="Q83" s="88">
        <v>0</v>
      </c>
      <c r="R83" s="88">
        <v>0</v>
      </c>
      <c r="S83" s="116">
        <v>0</v>
      </c>
      <c r="U83" s="115">
        <v>-174</v>
      </c>
      <c r="V83" s="116">
        <v>44.56</v>
      </c>
      <c r="W83">
        <v>-66</v>
      </c>
      <c r="X83">
        <v>-68</v>
      </c>
      <c r="Y83">
        <v>5.91</v>
      </c>
      <c r="Z83">
        <v>38.65</v>
      </c>
      <c r="AA83">
        <v>-40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28.99</v>
      </c>
      <c r="L84" s="88">
        <v>0</v>
      </c>
      <c r="M84" s="116">
        <v>0</v>
      </c>
      <c r="N84" s="115">
        <v>-13</v>
      </c>
      <c r="O84" s="88">
        <v>-15</v>
      </c>
      <c r="P84" s="88">
        <v>-30</v>
      </c>
      <c r="Q84" s="88">
        <v>0</v>
      </c>
      <c r="R84" s="88">
        <v>0</v>
      </c>
      <c r="S84" s="116">
        <v>0</v>
      </c>
      <c r="U84" s="115">
        <v>-58</v>
      </c>
      <c r="V84" s="116">
        <v>28.99</v>
      </c>
      <c r="W84">
        <v>-13</v>
      </c>
      <c r="X84">
        <v>-15</v>
      </c>
      <c r="Y84">
        <v>0</v>
      </c>
      <c r="Z84">
        <v>28.99</v>
      </c>
      <c r="AA84">
        <v>-30</v>
      </c>
    </row>
    <row r="85" spans="7:27">
      <c r="G85" t="s">
        <v>127</v>
      </c>
      <c r="H85" s="115">
        <v>94.69</v>
      </c>
      <c r="I85" s="88">
        <v>0</v>
      </c>
      <c r="J85" s="88">
        <v>0</v>
      </c>
      <c r="K85" s="88">
        <v>28.99</v>
      </c>
      <c r="L85" s="88">
        <v>19.03</v>
      </c>
      <c r="M85" s="116">
        <v>0</v>
      </c>
      <c r="N85" s="115">
        <v>0</v>
      </c>
      <c r="O85" s="88">
        <v>-30</v>
      </c>
      <c r="P85" s="88">
        <v>-10</v>
      </c>
      <c r="Q85" s="88">
        <v>0</v>
      </c>
      <c r="R85" s="88">
        <v>0</v>
      </c>
      <c r="S85" s="116">
        <v>0</v>
      </c>
      <c r="U85" s="115">
        <v>-40</v>
      </c>
      <c r="V85" s="116">
        <v>142.71</v>
      </c>
      <c r="W85">
        <v>94.69</v>
      </c>
      <c r="X85">
        <v>-30</v>
      </c>
      <c r="Y85">
        <v>19.03</v>
      </c>
      <c r="Z85">
        <v>28.99</v>
      </c>
      <c r="AA85">
        <v>-10</v>
      </c>
    </row>
    <row r="86" spans="7:27">
      <c r="G86" t="s">
        <v>128</v>
      </c>
      <c r="H86" s="115">
        <v>142.99</v>
      </c>
      <c r="I86" s="88">
        <v>0</v>
      </c>
      <c r="J86" s="88">
        <v>0</v>
      </c>
      <c r="K86" s="88">
        <v>28.99</v>
      </c>
      <c r="L86" s="88">
        <v>0</v>
      </c>
      <c r="M86" s="116">
        <v>0</v>
      </c>
      <c r="N86" s="115">
        <v>0</v>
      </c>
      <c r="O86" s="88">
        <v>-20</v>
      </c>
      <c r="P86" s="88">
        <v>-10</v>
      </c>
      <c r="Q86" s="88">
        <v>0</v>
      </c>
      <c r="R86" s="88">
        <v>0</v>
      </c>
      <c r="S86" s="116">
        <v>0</v>
      </c>
      <c r="U86" s="115">
        <v>-30</v>
      </c>
      <c r="V86" s="116">
        <v>171.98</v>
      </c>
      <c r="W86">
        <v>142.99</v>
      </c>
      <c r="X86">
        <v>-20</v>
      </c>
      <c r="Y86">
        <v>0</v>
      </c>
      <c r="Z86">
        <v>28.99</v>
      </c>
      <c r="AA86">
        <v>-10</v>
      </c>
    </row>
    <row r="87" spans="7:27">
      <c r="G87" t="s">
        <v>129</v>
      </c>
      <c r="H87" s="115">
        <v>143.96</v>
      </c>
      <c r="I87" s="88">
        <v>0</v>
      </c>
      <c r="J87" s="88">
        <v>0</v>
      </c>
      <c r="K87" s="88">
        <v>28.99</v>
      </c>
      <c r="L87" s="88">
        <v>0</v>
      </c>
      <c r="M87" s="116">
        <v>0</v>
      </c>
      <c r="N87" s="115">
        <v>0</v>
      </c>
      <c r="O87" s="88">
        <v>-60</v>
      </c>
      <c r="P87" s="88">
        <v>-50</v>
      </c>
      <c r="Q87" s="88">
        <v>0</v>
      </c>
      <c r="R87" s="88">
        <v>0</v>
      </c>
      <c r="S87" s="116">
        <v>0</v>
      </c>
      <c r="U87" s="115">
        <v>-110</v>
      </c>
      <c r="V87" s="116">
        <v>172.95</v>
      </c>
      <c r="W87">
        <v>143.96</v>
      </c>
      <c r="X87">
        <v>-60</v>
      </c>
      <c r="Y87">
        <v>0</v>
      </c>
      <c r="Z87">
        <v>28.99</v>
      </c>
      <c r="AA87">
        <v>-50</v>
      </c>
    </row>
    <row r="88" spans="7:27">
      <c r="G88" t="s">
        <v>130</v>
      </c>
      <c r="H88" s="115">
        <v>184.54</v>
      </c>
      <c r="I88" s="88">
        <v>0</v>
      </c>
      <c r="J88" s="88">
        <v>0</v>
      </c>
      <c r="K88" s="88">
        <v>28.99</v>
      </c>
      <c r="L88" s="88">
        <v>0</v>
      </c>
      <c r="M88" s="116">
        <v>0</v>
      </c>
      <c r="N88" s="115">
        <v>0</v>
      </c>
      <c r="O88" s="88">
        <v>-60</v>
      </c>
      <c r="P88" s="88">
        <v>0</v>
      </c>
      <c r="Q88" s="88">
        <v>0</v>
      </c>
      <c r="R88" s="88">
        <v>0</v>
      </c>
      <c r="S88" s="116">
        <v>0</v>
      </c>
      <c r="U88" s="115">
        <v>-60</v>
      </c>
      <c r="V88" s="116">
        <v>213.53</v>
      </c>
      <c r="W88">
        <v>184.54</v>
      </c>
      <c r="X88">
        <v>-60</v>
      </c>
      <c r="Y88">
        <v>0</v>
      </c>
      <c r="Z88">
        <v>28.99</v>
      </c>
      <c r="AA88">
        <v>0</v>
      </c>
    </row>
    <row r="89" spans="7:27">
      <c r="G89" t="s">
        <v>131</v>
      </c>
      <c r="H89" s="115">
        <v>248.31</v>
      </c>
      <c r="I89" s="88">
        <v>0</v>
      </c>
      <c r="J89" s="88">
        <v>28.99</v>
      </c>
      <c r="K89" s="88">
        <v>28.99</v>
      </c>
      <c r="L89" s="88">
        <v>0</v>
      </c>
      <c r="M89" s="116">
        <v>0</v>
      </c>
      <c r="N89" s="115">
        <v>0</v>
      </c>
      <c r="O89" s="88">
        <v>-90</v>
      </c>
      <c r="P89" s="88">
        <v>0</v>
      </c>
      <c r="Q89" s="88">
        <v>0</v>
      </c>
      <c r="R89" s="88">
        <v>0</v>
      </c>
      <c r="S89" s="116">
        <v>0</v>
      </c>
      <c r="U89" s="115">
        <v>-90</v>
      </c>
      <c r="V89" s="116">
        <v>306.29000000000002</v>
      </c>
      <c r="W89">
        <v>248.31</v>
      </c>
      <c r="X89">
        <v>-90</v>
      </c>
      <c r="Y89">
        <v>0</v>
      </c>
      <c r="Z89">
        <v>28.99</v>
      </c>
      <c r="AA89">
        <v>28.99</v>
      </c>
    </row>
    <row r="90" spans="7:27">
      <c r="G90" t="s">
        <v>132</v>
      </c>
      <c r="H90" s="115">
        <v>300.48</v>
      </c>
      <c r="I90" s="88">
        <v>0</v>
      </c>
      <c r="J90" s="88">
        <v>28.99</v>
      </c>
      <c r="K90" s="88">
        <v>28.99</v>
      </c>
      <c r="L90" s="88">
        <v>0</v>
      </c>
      <c r="M90" s="116">
        <v>0</v>
      </c>
      <c r="N90" s="115">
        <v>0</v>
      </c>
      <c r="O90" s="88">
        <v>-140</v>
      </c>
      <c r="P90" s="88">
        <v>0</v>
      </c>
      <c r="Q90" s="88">
        <v>0</v>
      </c>
      <c r="R90" s="88">
        <v>0</v>
      </c>
      <c r="S90" s="116">
        <v>0</v>
      </c>
      <c r="U90" s="115">
        <v>-140</v>
      </c>
      <c r="V90" s="116">
        <v>358.46</v>
      </c>
      <c r="W90">
        <v>300.48</v>
      </c>
      <c r="X90">
        <v>-140</v>
      </c>
      <c r="Y90">
        <v>0</v>
      </c>
      <c r="Z90">
        <v>28.99</v>
      </c>
      <c r="AA90">
        <v>28.99</v>
      </c>
    </row>
    <row r="91" spans="7:27">
      <c r="G91" t="s">
        <v>133</v>
      </c>
      <c r="H91" s="115">
        <v>225.13</v>
      </c>
      <c r="I91" s="88">
        <v>0</v>
      </c>
      <c r="J91" s="88">
        <v>14.49</v>
      </c>
      <c r="K91" s="88">
        <v>24.16</v>
      </c>
      <c r="L91" s="88">
        <v>19.03</v>
      </c>
      <c r="M91" s="116">
        <v>0</v>
      </c>
      <c r="N91" s="115">
        <v>0</v>
      </c>
      <c r="O91" s="88">
        <v>-100</v>
      </c>
      <c r="P91" s="88">
        <v>0</v>
      </c>
      <c r="Q91" s="88">
        <v>0</v>
      </c>
      <c r="R91" s="88">
        <v>0</v>
      </c>
      <c r="S91" s="116">
        <v>0</v>
      </c>
      <c r="U91" s="115">
        <v>-100</v>
      </c>
      <c r="V91" s="116">
        <v>282.81</v>
      </c>
      <c r="W91">
        <v>225.13</v>
      </c>
      <c r="X91">
        <v>-100</v>
      </c>
      <c r="Y91">
        <v>19.03</v>
      </c>
      <c r="Z91">
        <v>24.16</v>
      </c>
      <c r="AA91">
        <v>14.49</v>
      </c>
    </row>
    <row r="92" spans="7:27">
      <c r="G92" t="s">
        <v>134</v>
      </c>
      <c r="H92" s="115">
        <v>246.38</v>
      </c>
      <c r="I92" s="88">
        <v>0</v>
      </c>
      <c r="J92" s="88">
        <v>0</v>
      </c>
      <c r="K92" s="88">
        <v>28.99</v>
      </c>
      <c r="L92" s="88">
        <v>0</v>
      </c>
      <c r="M92" s="116">
        <v>0</v>
      </c>
      <c r="N92" s="115">
        <v>0</v>
      </c>
      <c r="O92" s="88">
        <v>-95</v>
      </c>
      <c r="P92" s="88">
        <v>-40</v>
      </c>
      <c r="Q92" s="88">
        <v>0</v>
      </c>
      <c r="R92" s="88">
        <v>0</v>
      </c>
      <c r="S92" s="116">
        <v>0</v>
      </c>
      <c r="U92" s="115">
        <v>-135</v>
      </c>
      <c r="V92" s="116">
        <v>275.37</v>
      </c>
      <c r="W92">
        <v>246.38</v>
      </c>
      <c r="X92">
        <v>-95</v>
      </c>
      <c r="Y92">
        <v>0</v>
      </c>
      <c r="Z92">
        <v>28.99</v>
      </c>
      <c r="AA92">
        <v>-40</v>
      </c>
    </row>
    <row r="93" spans="7:27">
      <c r="G93" t="s">
        <v>135</v>
      </c>
      <c r="H93" s="115">
        <v>297.58999999999997</v>
      </c>
      <c r="I93" s="88">
        <v>0</v>
      </c>
      <c r="J93" s="88">
        <v>57.97</v>
      </c>
      <c r="K93" s="88">
        <v>28.99</v>
      </c>
      <c r="L93" s="88">
        <v>0</v>
      </c>
      <c r="M93" s="116">
        <v>0</v>
      </c>
      <c r="N93" s="115">
        <v>0</v>
      </c>
      <c r="O93" s="88">
        <v>-80</v>
      </c>
      <c r="P93" s="88">
        <v>0</v>
      </c>
      <c r="Q93" s="88">
        <v>0</v>
      </c>
      <c r="R93" s="88">
        <v>0</v>
      </c>
      <c r="S93" s="116">
        <v>0</v>
      </c>
      <c r="U93" s="115">
        <v>-80</v>
      </c>
      <c r="V93" s="116">
        <v>384.55</v>
      </c>
      <c r="W93">
        <v>297.58999999999997</v>
      </c>
      <c r="X93">
        <v>-80</v>
      </c>
      <c r="Y93">
        <v>0</v>
      </c>
      <c r="Z93">
        <v>28.99</v>
      </c>
      <c r="AA93">
        <v>57.97</v>
      </c>
    </row>
    <row r="94" spans="7:27">
      <c r="G94" t="s">
        <v>136</v>
      </c>
      <c r="H94" s="115">
        <v>398.07</v>
      </c>
      <c r="I94" s="88">
        <v>0</v>
      </c>
      <c r="J94" s="88">
        <v>57.97</v>
      </c>
      <c r="K94" s="88">
        <v>28.99</v>
      </c>
      <c r="L94" s="88">
        <v>0</v>
      </c>
      <c r="M94" s="116">
        <v>0</v>
      </c>
      <c r="N94" s="115">
        <v>0</v>
      </c>
      <c r="O94" s="88">
        <v>-110</v>
      </c>
      <c r="P94" s="88">
        <v>0</v>
      </c>
      <c r="Q94" s="88">
        <v>0</v>
      </c>
      <c r="R94" s="88">
        <v>0</v>
      </c>
      <c r="S94" s="116">
        <v>0</v>
      </c>
      <c r="U94" s="115">
        <v>-110</v>
      </c>
      <c r="V94" s="116">
        <v>485.03</v>
      </c>
      <c r="W94">
        <v>398.07</v>
      </c>
      <c r="X94">
        <v>-110</v>
      </c>
      <c r="Y94">
        <v>0</v>
      </c>
      <c r="Z94">
        <v>28.99</v>
      </c>
      <c r="AA94">
        <v>57.97</v>
      </c>
    </row>
    <row r="95" spans="7:27">
      <c r="G95" t="s">
        <v>137</v>
      </c>
      <c r="H95" s="115">
        <v>250.25</v>
      </c>
      <c r="I95" s="88">
        <v>0</v>
      </c>
      <c r="J95" s="88">
        <v>0</v>
      </c>
      <c r="K95" s="88">
        <v>19.32</v>
      </c>
      <c r="L95" s="88">
        <v>0</v>
      </c>
      <c r="M95" s="116">
        <v>0</v>
      </c>
      <c r="N95" s="115">
        <v>0</v>
      </c>
      <c r="O95" s="88">
        <v>-30</v>
      </c>
      <c r="P95" s="88">
        <v>0</v>
      </c>
      <c r="Q95" s="88">
        <v>0</v>
      </c>
      <c r="R95" s="88">
        <v>0</v>
      </c>
      <c r="S95" s="116">
        <v>0</v>
      </c>
      <c r="U95" s="115">
        <v>-30</v>
      </c>
      <c r="V95" s="116">
        <v>269.57</v>
      </c>
      <c r="W95">
        <v>250.25</v>
      </c>
      <c r="X95">
        <v>-30</v>
      </c>
      <c r="Y95">
        <v>0</v>
      </c>
      <c r="Z95">
        <v>19.32</v>
      </c>
      <c r="AA95">
        <v>0</v>
      </c>
    </row>
    <row r="96" spans="7:27">
      <c r="G96" t="s">
        <v>138</v>
      </c>
      <c r="H96" s="115">
        <v>271.49</v>
      </c>
      <c r="I96" s="88">
        <v>0</v>
      </c>
      <c r="J96" s="88">
        <v>28.99</v>
      </c>
      <c r="K96" s="88">
        <v>28.99</v>
      </c>
      <c r="L96" s="88">
        <v>0</v>
      </c>
      <c r="M96" s="116">
        <v>0</v>
      </c>
      <c r="N96" s="115">
        <v>0</v>
      </c>
      <c r="O96" s="88">
        <v>-25</v>
      </c>
      <c r="P96" s="88">
        <v>0</v>
      </c>
      <c r="Q96" s="88">
        <v>0</v>
      </c>
      <c r="R96" s="88">
        <v>0</v>
      </c>
      <c r="S96" s="116">
        <v>0</v>
      </c>
      <c r="U96" s="115">
        <v>-25</v>
      </c>
      <c r="V96" s="116">
        <v>329.47</v>
      </c>
      <c r="W96">
        <v>271.49</v>
      </c>
      <c r="X96">
        <v>-25</v>
      </c>
      <c r="Y96">
        <v>0</v>
      </c>
      <c r="Z96">
        <v>28.99</v>
      </c>
      <c r="AA96">
        <v>28.99</v>
      </c>
    </row>
    <row r="97" spans="1:83">
      <c r="G97" t="s">
        <v>139</v>
      </c>
      <c r="H97" s="115">
        <v>223.19</v>
      </c>
      <c r="I97" s="88">
        <v>0</v>
      </c>
      <c r="J97" s="88">
        <v>28.99</v>
      </c>
      <c r="K97" s="88">
        <v>19.32</v>
      </c>
      <c r="L97" s="88">
        <v>17.39</v>
      </c>
      <c r="M97" s="116">
        <v>0</v>
      </c>
      <c r="N97" s="115">
        <v>0</v>
      </c>
      <c r="O97" s="88">
        <v>-130</v>
      </c>
      <c r="P97" s="88">
        <v>0</v>
      </c>
      <c r="Q97" s="88">
        <v>0</v>
      </c>
      <c r="R97" s="88">
        <v>0</v>
      </c>
      <c r="S97" s="116">
        <v>0</v>
      </c>
      <c r="U97" s="115">
        <v>-130</v>
      </c>
      <c r="V97" s="116">
        <v>288.89</v>
      </c>
      <c r="W97">
        <v>223.19</v>
      </c>
      <c r="X97">
        <v>-130</v>
      </c>
      <c r="Y97">
        <v>17.39</v>
      </c>
      <c r="Z97">
        <v>19.32</v>
      </c>
      <c r="AA97">
        <v>28.99</v>
      </c>
    </row>
    <row r="98" spans="1:83">
      <c r="G98" t="s">
        <v>140</v>
      </c>
      <c r="H98" s="115">
        <v>219.32</v>
      </c>
      <c r="I98" s="88">
        <v>0</v>
      </c>
      <c r="J98" s="88">
        <v>28.99</v>
      </c>
      <c r="K98" s="88">
        <v>28.99</v>
      </c>
      <c r="L98" s="88">
        <v>0</v>
      </c>
      <c r="M98" s="116">
        <v>0</v>
      </c>
      <c r="N98" s="115">
        <v>0</v>
      </c>
      <c r="O98" s="88">
        <v>-110</v>
      </c>
      <c r="P98" s="88">
        <v>0</v>
      </c>
      <c r="Q98" s="88">
        <v>0</v>
      </c>
      <c r="R98" s="88">
        <v>0</v>
      </c>
      <c r="S98" s="116">
        <v>0</v>
      </c>
      <c r="U98" s="115">
        <v>-110</v>
      </c>
      <c r="V98" s="116">
        <v>277.3</v>
      </c>
      <c r="W98">
        <v>219.32</v>
      </c>
      <c r="X98">
        <v>-110</v>
      </c>
      <c r="Y98">
        <v>0</v>
      </c>
      <c r="Z98">
        <v>28.99</v>
      </c>
      <c r="AA98">
        <v>28.99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1.6444700000000001</v>
      </c>
      <c r="I99" s="111">
        <f t="shared" ref="I99:BQ99" si="1">SUM(I3:I98)/4000</f>
        <v>2.4157499999999998E-2</v>
      </c>
      <c r="J99" s="111">
        <f t="shared" si="1"/>
        <v>0.13406500000000002</v>
      </c>
      <c r="K99" s="111">
        <f t="shared" si="1"/>
        <v>0.17271250000000005</v>
      </c>
      <c r="L99" s="111">
        <f t="shared" si="1"/>
        <v>0.24203749999999993</v>
      </c>
      <c r="M99" s="111">
        <f t="shared" si="1"/>
        <v>0</v>
      </c>
      <c r="N99" s="110">
        <f t="shared" si="1"/>
        <v>-0.94699999999999995</v>
      </c>
      <c r="O99" s="111">
        <f t="shared" si="1"/>
        <v>-1.4125000000000001</v>
      </c>
      <c r="P99" s="111">
        <f t="shared" si="1"/>
        <v>-1.49</v>
      </c>
      <c r="Q99" s="111">
        <f t="shared" si="1"/>
        <v>-0.27124999999999999</v>
      </c>
      <c r="R99" s="111">
        <f t="shared" si="1"/>
        <v>0</v>
      </c>
      <c r="S99" s="112">
        <f t="shared" si="1"/>
        <v>0</v>
      </c>
      <c r="U99" s="110">
        <f t="shared" si="1"/>
        <v>-4.1207500000000001</v>
      </c>
      <c r="V99" s="112">
        <f t="shared" si="1"/>
        <v>2.2174424999999993</v>
      </c>
      <c r="W99">
        <f t="shared" si="1"/>
        <v>0.69747000000000003</v>
      </c>
      <c r="X99">
        <f t="shared" si="1"/>
        <v>-1.3883425000000003</v>
      </c>
      <c r="Y99">
        <f t="shared" si="1"/>
        <v>0.24203749999999993</v>
      </c>
      <c r="Z99">
        <f t="shared" si="1"/>
        <v>-9.8537499999999972E-2</v>
      </c>
      <c r="AA99">
        <f t="shared" si="1"/>
        <v>-1.3559350000000003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19.32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19.32</v>
      </c>
      <c r="W3">
        <v>19.32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19.32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19.32</v>
      </c>
      <c r="W4">
        <v>19.32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19.32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19.32</v>
      </c>
      <c r="W5">
        <v>19.32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19.32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19.32</v>
      </c>
      <c r="W6">
        <v>19.32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19.32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19.32</v>
      </c>
      <c r="W8">
        <v>19.32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19.32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19.32</v>
      </c>
      <c r="W9">
        <v>19.32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19.32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19.32</v>
      </c>
      <c r="W10">
        <v>19.32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19.32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19.32</v>
      </c>
      <c r="W12">
        <v>19.32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19.32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19.32</v>
      </c>
      <c r="W13">
        <v>19.32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19.32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19.32</v>
      </c>
      <c r="W14">
        <v>19.32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19.32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19.32</v>
      </c>
      <c r="W60">
        <v>19.32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19.32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19.32</v>
      </c>
      <c r="W61">
        <v>19.32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19.32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19.32</v>
      </c>
      <c r="W62">
        <v>19.32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19.32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19.32</v>
      </c>
      <c r="W64">
        <v>19.32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19.32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19.32</v>
      </c>
      <c r="W65">
        <v>19.32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19.32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19.32</v>
      </c>
      <c r="W66">
        <v>19.32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19.32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19.32</v>
      </c>
      <c r="W68">
        <v>19.32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19.32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19.32</v>
      </c>
      <c r="W69">
        <v>19.32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19.32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19.32</v>
      </c>
      <c r="W70">
        <v>19.32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9.66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9.66</v>
      </c>
      <c r="W72">
        <v>9.66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9.66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9.66</v>
      </c>
      <c r="W73">
        <v>9.66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9.66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9.66</v>
      </c>
      <c r="W74">
        <v>9.66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38.65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38.65</v>
      </c>
      <c r="W84">
        <v>38.65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38.65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38.65</v>
      </c>
      <c r="W85">
        <v>38.65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38.65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38.65</v>
      </c>
      <c r="W86">
        <v>38.65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28.99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28.99</v>
      </c>
      <c r="W88">
        <v>28.99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28.99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28.99</v>
      </c>
      <c r="W89">
        <v>28.99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28.99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28.99</v>
      </c>
      <c r="W90">
        <v>28.99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28.99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28.99</v>
      </c>
      <c r="W92">
        <v>28.99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28.99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28.99</v>
      </c>
      <c r="W93">
        <v>28.99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28.99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28.99</v>
      </c>
      <c r="W94">
        <v>28.99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28.99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28.99</v>
      </c>
      <c r="W96">
        <v>28.99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28.99</v>
      </c>
      <c r="W97">
        <v>28.99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28.99</v>
      </c>
      <c r="W98">
        <v>28.99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0.19323000000000001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0.19323000000000001</v>
      </c>
      <c r="W99">
        <f t="shared" si="1"/>
        <v>0.19323000000000001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44744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11.003056404556821</v>
      </c>
      <c r="I3">
        <f>Bawana_NG!P3</f>
        <v>69.939481528317231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849.98771531113732</v>
      </c>
      <c r="P3" s="77">
        <v>118.1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136.78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1197.02</v>
      </c>
      <c r="AB3" s="117">
        <f>-STOA!N3</f>
        <v>0</v>
      </c>
      <c r="AC3">
        <f>SUMIF(B3:AB3,"&gt;0")*$AC$2-SUMIF(B3:AB3,"&lt;0")*($AC$2/(1-$AC$2))+SUMIF(AI3:AR3,"&gt;0")*$AC$2-SUMIF(AI3:AR3,"&lt;0")*($AC$2/(1-$AC$2))</f>
        <v>22.794753183179235</v>
      </c>
      <c r="AD3">
        <f>SUM(B3:AB3,AI3:AR3)-AC3</f>
        <v>2248.1064862657045</v>
      </c>
      <c r="AE3">
        <f>'IDT-1'!B3</f>
        <v>0</v>
      </c>
      <c r="AF3" s="26"/>
      <c r="AG3">
        <f>SUM(AD3:AF3)+AT3</f>
        <v>2290.1064862657045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-159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11.003056404556821</v>
      </c>
      <c r="I4">
        <f>Bawana_NG!P4</f>
        <v>79.793757298926351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851.26843798923767</v>
      </c>
      <c r="P4" s="77">
        <v>118.10000000000001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141.03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1197.02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23.303022525460079</v>
      </c>
      <c r="AD4">
        <f t="shared" ref="AD4:AD67" si="1">SUM(B4:AB4,AI4:AR4)-AC4</f>
        <v>2220.9832153721331</v>
      </c>
      <c r="AE4">
        <f>'IDT-1'!B4</f>
        <v>0</v>
      </c>
      <c r="AF4" s="26"/>
      <c r="AG4">
        <f t="shared" ref="AG4:AG67" si="2">SUM(AD4:AF4)+AT4</f>
        <v>2262.9832153721331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11.003056404556821</v>
      </c>
      <c r="I5">
        <f>Bawana_NG!P5</f>
        <v>79.793757298926351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673.43365872094773</v>
      </c>
      <c r="P5" s="77">
        <v>115.875567964507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138.71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1197.02</v>
      </c>
      <c r="AB5" s="117">
        <f>-STOA!N5</f>
        <v>0</v>
      </c>
      <c r="AC5">
        <f t="shared" si="0"/>
        <v>20.446269485357249</v>
      </c>
      <c r="AD5">
        <f t="shared" si="1"/>
        <v>2182.4607571084525</v>
      </c>
      <c r="AE5">
        <f>'IDT-1'!B5</f>
        <v>0</v>
      </c>
      <c r="AF5" s="26"/>
      <c r="AG5">
        <f t="shared" si="2"/>
        <v>2224.4607571084525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11.003056404556821</v>
      </c>
      <c r="I6">
        <f>Bawana_NG!P6</f>
        <v>79.793757298926351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644.15299916658739</v>
      </c>
      <c r="P6" s="77">
        <v>115.875567964507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136.44999999999999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1197.02</v>
      </c>
      <c r="AB6" s="117">
        <f>-STOA!N6</f>
        <v>0</v>
      </c>
      <c r="AC6">
        <f t="shared" si="0"/>
        <v>20.186467936323268</v>
      </c>
      <c r="AD6">
        <f t="shared" si="1"/>
        <v>2149.1798991031264</v>
      </c>
      <c r="AE6">
        <f>'IDT-1'!B6</f>
        <v>0</v>
      </c>
      <c r="AF6" s="26"/>
      <c r="AG6">
        <f t="shared" si="2"/>
        <v>2191.1798991031264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11.003056404556821</v>
      </c>
      <c r="I7">
        <f>Bawana_NG!P7</f>
        <v>79.793757298926351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642.84612651785437</v>
      </c>
      <c r="P7" s="77">
        <v>57.970000000000006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133.55000000000001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1196.75</v>
      </c>
      <c r="AB7" s="117">
        <f>-STOA!N7</f>
        <v>0</v>
      </c>
      <c r="AC7">
        <f t="shared" si="0"/>
        <v>19.655258713971147</v>
      </c>
      <c r="AD7">
        <f t="shared" si="1"/>
        <v>2085.3286677122387</v>
      </c>
      <c r="AE7">
        <f>'IDT-1'!B7</f>
        <v>0</v>
      </c>
      <c r="AF7" s="26"/>
      <c r="AG7">
        <f t="shared" si="2"/>
        <v>2127.3286677122387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11.003056404556821</v>
      </c>
      <c r="I8">
        <f>Bawana_NG!P8</f>
        <v>79.793757298926351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642.85214599480537</v>
      </c>
      <c r="P8" s="77">
        <v>57.970000000000006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130.75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1196.75</v>
      </c>
      <c r="AB8" s="117">
        <f>-STOA!N8</f>
        <v>0</v>
      </c>
      <c r="AC8">
        <f t="shared" si="0"/>
        <v>19.444231007402216</v>
      </c>
      <c r="AD8">
        <f t="shared" si="1"/>
        <v>2103.7457148957587</v>
      </c>
      <c r="AE8">
        <f>'IDT-1'!B8</f>
        <v>0</v>
      </c>
      <c r="AF8" s="26"/>
      <c r="AG8">
        <f t="shared" si="2"/>
        <v>2145.7457148957587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11.003056404556821</v>
      </c>
      <c r="I9">
        <f>Bawana_NG!P9</f>
        <v>79.793757298926351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638.2881630202736</v>
      </c>
      <c r="P9" s="77">
        <v>57.970000000000006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107.17999999999999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1196.75</v>
      </c>
      <c r="AB9" s="117">
        <f>-STOA!N9</f>
        <v>0</v>
      </c>
      <c r="AC9">
        <f t="shared" si="0"/>
        <v>20.022317816790501</v>
      </c>
      <c r="AD9">
        <f t="shared" si="1"/>
        <v>1982.0336451118385</v>
      </c>
      <c r="AE9">
        <f>'IDT-1'!B9</f>
        <v>0</v>
      </c>
      <c r="AF9" s="26"/>
      <c r="AG9">
        <f t="shared" si="2"/>
        <v>2024.0336451118385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11.003056404556821</v>
      </c>
      <c r="I10">
        <f>Bawana_NG!P10</f>
        <v>79.793757298926351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633.09691805617308</v>
      </c>
      <c r="P10" s="77">
        <v>57.970000000000006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104.4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1196.75</v>
      </c>
      <c r="AB10" s="117">
        <f>-STOA!N10</f>
        <v>0</v>
      </c>
      <c r="AC10">
        <f t="shared" si="0"/>
        <v>19.730217673051531</v>
      </c>
      <c r="AD10">
        <f t="shared" si="1"/>
        <v>1999.3545002914768</v>
      </c>
      <c r="AE10">
        <f>'IDT-1'!B10</f>
        <v>0</v>
      </c>
      <c r="AF10" s="26"/>
      <c r="AG10">
        <f t="shared" si="2"/>
        <v>2041.3545002914768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11.003056404556821</v>
      </c>
      <c r="I11">
        <f>Bawana_NG!P11</f>
        <v>79.793757298926351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628.0876120589129</v>
      </c>
      <c r="P11" s="77">
        <v>57.970000000000006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103.67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1196.9699999999998</v>
      </c>
      <c r="AB11" s="117">
        <f>-STOA!N11</f>
        <v>0</v>
      </c>
      <c r="AC11">
        <f t="shared" si="0"/>
        <v>19.495207102309539</v>
      </c>
      <c r="AD11">
        <f t="shared" si="1"/>
        <v>2015.0702048649587</v>
      </c>
      <c r="AE11">
        <f>'IDT-1'!B11</f>
        <v>0</v>
      </c>
      <c r="AF11" s="26"/>
      <c r="AG11">
        <f t="shared" si="2"/>
        <v>2057.0702048649587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11.003056404556821</v>
      </c>
      <c r="I12">
        <f>Bawana_NG!P12</f>
        <v>79.793757298926351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622.89636640163769</v>
      </c>
      <c r="P12" s="77">
        <v>57.970000000000006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101.53999999999999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1196.9699999999998</v>
      </c>
      <c r="AB12" s="117">
        <f>-STOA!N12</f>
        <v>0</v>
      </c>
      <c r="AC12">
        <f t="shared" si="0"/>
        <v>19.572830180880644</v>
      </c>
      <c r="AD12">
        <f t="shared" si="1"/>
        <v>1991.6713361291124</v>
      </c>
      <c r="AE12">
        <f>'IDT-1'!B12</f>
        <v>0</v>
      </c>
      <c r="AF12" s="26"/>
      <c r="AG12">
        <f t="shared" si="2"/>
        <v>2033.6713361291124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11.003056404556821</v>
      </c>
      <c r="I13">
        <f>Bawana_NG!P13</f>
        <v>79.793757298926351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624.20216191362351</v>
      </c>
      <c r="P13" s="77">
        <v>57.970000000000006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98.36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1196.9699999999998</v>
      </c>
      <c r="AB13" s="117">
        <f>-STOA!N13</f>
        <v>0</v>
      </c>
      <c r="AC13">
        <f t="shared" si="0"/>
        <v>19.813802879529785</v>
      </c>
      <c r="AD13">
        <f t="shared" si="1"/>
        <v>1960.5561589424492</v>
      </c>
      <c r="AE13">
        <f>'IDT-1'!B13</f>
        <v>0</v>
      </c>
      <c r="AF13" s="26"/>
      <c r="AG13">
        <f t="shared" si="2"/>
        <v>2002.5561589424492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11.003056404556821</v>
      </c>
      <c r="I14">
        <f>Bawana_NG!P14</f>
        <v>79.793757298926351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630.3907399774032</v>
      </c>
      <c r="P14" s="77">
        <v>57.970000000000006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66.959999999999994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1196.9699999999998</v>
      </c>
      <c r="AB14" s="117">
        <f>-STOA!N14</f>
        <v>0</v>
      </c>
      <c r="AC14">
        <f t="shared" si="0"/>
        <v>19.831651809590319</v>
      </c>
      <c r="AD14">
        <f t="shared" si="1"/>
        <v>1908.3268880761684</v>
      </c>
      <c r="AE14">
        <f>'IDT-1'!B14</f>
        <v>0</v>
      </c>
      <c r="AF14" s="26"/>
      <c r="AG14">
        <f t="shared" si="2"/>
        <v>1950.3268880761684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-162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11.003056404556821</v>
      </c>
      <c r="I15">
        <f>Bawana_NG!P15</f>
        <v>79.793757298926351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836.52084693990298</v>
      </c>
      <c r="P15" s="77">
        <v>57.97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68.039999999999992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900.18999999999994</v>
      </c>
      <c r="AB15" s="117">
        <f>-STOA!N15</f>
        <v>0</v>
      </c>
      <c r="AC15">
        <f t="shared" si="0"/>
        <v>18.750458542627872</v>
      </c>
      <c r="AD15">
        <f t="shared" si="1"/>
        <v>1852.8381883056306</v>
      </c>
      <c r="AE15">
        <f>'IDT-1'!B15</f>
        <v>0</v>
      </c>
      <c r="AF15" s="26"/>
      <c r="AG15">
        <f t="shared" si="2"/>
        <v>1852.8381883056306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11.003056404556821</v>
      </c>
      <c r="I16">
        <f>Bawana_NG!P16</f>
        <v>79.793757298926351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805.05004466067578</v>
      </c>
      <c r="P16" s="77">
        <v>57.97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68.210000000000008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900.18999999999994</v>
      </c>
      <c r="AB16" s="117">
        <f>-STOA!N16</f>
        <v>0</v>
      </c>
      <c r="AC16">
        <f t="shared" si="0"/>
        <v>18.164277019293834</v>
      </c>
      <c r="AD16">
        <f t="shared" si="1"/>
        <v>1857.1235675497373</v>
      </c>
      <c r="AE16">
        <f>'IDT-1'!B16</f>
        <v>0</v>
      </c>
      <c r="AF16" s="26"/>
      <c r="AG16">
        <f t="shared" si="2"/>
        <v>1857.1235675497373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11.003056404556821</v>
      </c>
      <c r="I17">
        <f>Bawana_NG!P17</f>
        <v>79.793757298926351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778.66674523852885</v>
      </c>
      <c r="P17" s="77">
        <v>57.97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66.990000000000009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900.18999999999994</v>
      </c>
      <c r="AB17" s="117">
        <f>-STOA!N17</f>
        <v>0</v>
      </c>
      <c r="AC17">
        <f t="shared" si="0"/>
        <v>18.143321172433826</v>
      </c>
      <c r="AD17">
        <f t="shared" si="1"/>
        <v>1804.5412239744505</v>
      </c>
      <c r="AE17">
        <f>'IDT-1'!B17</f>
        <v>0</v>
      </c>
      <c r="AF17" s="26"/>
      <c r="AG17">
        <f t="shared" si="2"/>
        <v>1804.5412239744505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11.003056404556821</v>
      </c>
      <c r="I18">
        <f>Bawana_NG!P18</f>
        <v>79.793757298926351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773.83502020681124</v>
      </c>
      <c r="P18" s="77">
        <v>57.97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66.58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900.18999999999994</v>
      </c>
      <c r="AB18" s="117">
        <f>-STOA!N18</f>
        <v>0</v>
      </c>
      <c r="AC18">
        <f t="shared" si="0"/>
        <v>18.035047099499344</v>
      </c>
      <c r="AD18">
        <f t="shared" si="1"/>
        <v>1806.4077730156675</v>
      </c>
      <c r="AE18">
        <f>'IDT-1'!B18</f>
        <v>0</v>
      </c>
      <c r="AF18" s="26"/>
      <c r="AG18">
        <f t="shared" si="2"/>
        <v>1806.4077730156675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11.003056404556821</v>
      </c>
      <c r="I19">
        <f>Bawana_NG!P19</f>
        <v>79.793757298926351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781.83491794409429</v>
      </c>
      <c r="P19" s="77">
        <v>83.09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65.88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781.1</v>
      </c>
      <c r="AB19" s="117">
        <f>-STOA!N19</f>
        <v>0</v>
      </c>
      <c r="AC19">
        <f t="shared" si="0"/>
        <v>17.183568924365481</v>
      </c>
      <c r="AD19">
        <f t="shared" si="1"/>
        <v>1730.5891489280841</v>
      </c>
      <c r="AE19">
        <f>'IDT-1'!B19</f>
        <v>0</v>
      </c>
      <c r="AF19" s="26"/>
      <c r="AG19">
        <f t="shared" si="2"/>
        <v>1730.5891489280841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11.003056404556821</v>
      </c>
      <c r="I20">
        <f>Bawana_NG!P20</f>
        <v>79.793757298926351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775.36348494997685</v>
      </c>
      <c r="P20" s="77">
        <v>72.459999999999994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65.240000000000009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781.1</v>
      </c>
      <c r="AB20" s="117">
        <f>-STOA!N20</f>
        <v>0</v>
      </c>
      <c r="AC20">
        <f t="shared" si="0"/>
        <v>16.672319213129438</v>
      </c>
      <c r="AD20">
        <f t="shared" si="1"/>
        <v>1753.3589656452032</v>
      </c>
      <c r="AE20">
        <f>'IDT-1'!B20</f>
        <v>0</v>
      </c>
      <c r="AF20" s="26"/>
      <c r="AG20">
        <f t="shared" si="2"/>
        <v>1753.3589656452032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11.003056404556821</v>
      </c>
      <c r="I21">
        <f>Bawana_NG!P21</f>
        <v>79.793757298926351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776.60262307051721</v>
      </c>
      <c r="P21" s="77">
        <v>57.97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68.34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781.1</v>
      </c>
      <c r="AB21" s="117">
        <f>-STOA!N21</f>
        <v>0</v>
      </c>
      <c r="AC21">
        <f t="shared" si="0"/>
        <v>16.787188561600683</v>
      </c>
      <c r="AD21">
        <f t="shared" si="1"/>
        <v>1720.0932344172718</v>
      </c>
      <c r="AE21">
        <f>'IDT-1'!B21</f>
        <v>0</v>
      </c>
      <c r="AF21" s="26"/>
      <c r="AG21">
        <f t="shared" si="2"/>
        <v>1720.0932344172718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11.003056404556821</v>
      </c>
      <c r="I22">
        <f>Bawana_NG!P22</f>
        <v>79.793757298926351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743.43437473550148</v>
      </c>
      <c r="P22" s="77">
        <v>57.97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68.599999999999994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781.1</v>
      </c>
      <c r="AB22" s="117">
        <f>-STOA!N22</f>
        <v>0</v>
      </c>
      <c r="AC22">
        <f t="shared" si="0"/>
        <v>16.719549164307427</v>
      </c>
      <c r="AD22">
        <f t="shared" si="1"/>
        <v>1662.2526254795496</v>
      </c>
      <c r="AE22">
        <f>'IDT-1'!B22</f>
        <v>0</v>
      </c>
      <c r="AF22" s="26"/>
      <c r="AG22">
        <f t="shared" si="2"/>
        <v>1662.2526254795496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11.003056404556821</v>
      </c>
      <c r="I23">
        <f>Bawana_NG!P23</f>
        <v>79.793757298926351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733.03773053772852</v>
      </c>
      <c r="P23" s="77">
        <v>57.970000000000006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69.45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781.1</v>
      </c>
      <c r="AB23" s="117">
        <f>-STOA!N23</f>
        <v>0</v>
      </c>
      <c r="AC23">
        <f t="shared" si="0"/>
        <v>16.191632319257259</v>
      </c>
      <c r="AD23">
        <f t="shared" si="1"/>
        <v>1703.2338981268267</v>
      </c>
      <c r="AE23">
        <f>'IDT-1'!B23</f>
        <v>0</v>
      </c>
      <c r="AF23" s="26"/>
      <c r="AG23">
        <f t="shared" si="2"/>
        <v>1703.2338981268267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11.003056404556821</v>
      </c>
      <c r="I24">
        <f>Bawana_NG!P24</f>
        <v>79.793757298926351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716.70334373688058</v>
      </c>
      <c r="P24" s="77">
        <v>57.970000000000006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0.57999999999999996</v>
      </c>
      <c r="U24" s="78">
        <f>SUMPRODUCT(LTA!F24:AJ24,LTA!F$102:AJ$102,LTA!F$103:AJ$103)</f>
        <v>71.430000000000007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781.1</v>
      </c>
      <c r="AB24" s="117">
        <f>-STOA!N24</f>
        <v>0</v>
      </c>
      <c r="AC24">
        <f t="shared" si="0"/>
        <v>16.2568583933759</v>
      </c>
      <c r="AD24">
        <f t="shared" si="1"/>
        <v>1668.3942852518601</v>
      </c>
      <c r="AE24">
        <f>'IDT-1'!B24</f>
        <v>0</v>
      </c>
      <c r="AF24" s="26"/>
      <c r="AG24">
        <f t="shared" si="2"/>
        <v>1668.3942852518601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11.003056404556821</v>
      </c>
      <c r="I25">
        <f>Bawana_NG!P25</f>
        <v>79.793757298926351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697.37572007643723</v>
      </c>
      <c r="P25" s="77">
        <v>57.970000000000006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1.29</v>
      </c>
      <c r="U25" s="78">
        <f>SUMPRODUCT(LTA!F25:AJ25,LTA!F$102:AJ$102,LTA!F$103:AJ$103)</f>
        <v>71.36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781.1</v>
      </c>
      <c r="AB25" s="117">
        <f>-STOA!N25</f>
        <v>0</v>
      </c>
      <c r="AC25">
        <f t="shared" si="0"/>
        <v>15.701769694187405</v>
      </c>
      <c r="AD25">
        <f t="shared" si="1"/>
        <v>1694.2617502906055</v>
      </c>
      <c r="AE25">
        <f>'IDT-1'!B25</f>
        <v>0</v>
      </c>
      <c r="AF25" s="26"/>
      <c r="AG25">
        <f t="shared" si="2"/>
        <v>1694.2617502906055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11.003056404556821</v>
      </c>
      <c r="I26">
        <f>Bawana_NG!P26</f>
        <v>79.793757298926351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697.37572007643723</v>
      </c>
      <c r="P26" s="77">
        <v>57.970000000000006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2.29</v>
      </c>
      <c r="U26" s="78">
        <f>SUMPRODUCT(LTA!F26:AJ26,LTA!F$102:AJ$102,LTA!F$103:AJ$103)</f>
        <v>70.8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781.1</v>
      </c>
      <c r="AB26" s="117">
        <f>-STOA!N26</f>
        <v>0</v>
      </c>
      <c r="AC26">
        <f t="shared" si="0"/>
        <v>15.945351137286677</v>
      </c>
      <c r="AD26">
        <f t="shared" si="1"/>
        <v>1667.4581688475059</v>
      </c>
      <c r="AE26">
        <f>'IDT-1'!B26</f>
        <v>0</v>
      </c>
      <c r="AF26" s="26"/>
      <c r="AG26">
        <f t="shared" si="2"/>
        <v>1667.4581688475059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11.003056404556821</v>
      </c>
      <c r="I27">
        <f>Bawana_NG!P27</f>
        <v>79.793757298926351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781.47677748135311</v>
      </c>
      <c r="P27" s="77">
        <v>57.970000000000006</v>
      </c>
      <c r="Q27" s="77">
        <v>0</v>
      </c>
      <c r="R27" s="80">
        <v>5.6499999999999995</v>
      </c>
      <c r="S27" s="80">
        <v>0</v>
      </c>
      <c r="T27" s="78">
        <f>SUMPRODUCT(LTA!F27:AJ27,LTA!F$101:AJ$101,LTA!F$103:AJ$103)</f>
        <v>7.3699999999999992</v>
      </c>
      <c r="U27" s="78">
        <f>SUMPRODUCT(LTA!F27:AJ27,LTA!F$102:AJ$102,LTA!F$103:AJ$103)</f>
        <v>62.82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649.41000000000008</v>
      </c>
      <c r="AB27" s="117">
        <f>-STOA!N27</f>
        <v>0</v>
      </c>
      <c r="AC27">
        <f t="shared" si="0"/>
        <v>15.212160281029437</v>
      </c>
      <c r="AD27">
        <f t="shared" si="1"/>
        <v>1713.4424171086791</v>
      </c>
      <c r="AE27">
        <f>'IDT-1'!B27</f>
        <v>0</v>
      </c>
      <c r="AF27" s="26"/>
      <c r="AG27">
        <f t="shared" si="2"/>
        <v>1713.4424171086791</v>
      </c>
      <c r="AI27" s="75">
        <f>PXIL!H27</f>
        <v>0</v>
      </c>
      <c r="AJ27" s="75">
        <f>PXIL!N27</f>
        <v>0</v>
      </c>
      <c r="AK27" s="75">
        <f>RTM_IEX!H27</f>
        <v>26.09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33.950000000000003</v>
      </c>
      <c r="H28">
        <f>PPCL_Spot!P28</f>
        <v>11.003056404556821</v>
      </c>
      <c r="I28">
        <f>Bawana_NG!P28</f>
        <v>79.793757298926351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771.12591035269077</v>
      </c>
      <c r="P28" s="77">
        <v>57.970000000000006</v>
      </c>
      <c r="Q28" s="77">
        <v>0</v>
      </c>
      <c r="R28" s="80">
        <v>14.003555104113763</v>
      </c>
      <c r="S28" s="80">
        <v>0</v>
      </c>
      <c r="T28" s="78">
        <f>SUMPRODUCT(LTA!F28:AJ28,LTA!F$101:AJ$101,LTA!F$103:AJ$103)</f>
        <v>13.46</v>
      </c>
      <c r="U28" s="78">
        <f>SUMPRODUCT(LTA!F28:AJ28,LTA!F$102:AJ$102,LTA!F$103:AJ$103)</f>
        <v>50.47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649.41000000000008</v>
      </c>
      <c r="AB28" s="117">
        <f>-STOA!N28</f>
        <v>0</v>
      </c>
      <c r="AC28">
        <f t="shared" si="0"/>
        <v>15.03741593521341</v>
      </c>
      <c r="AD28">
        <f t="shared" si="1"/>
        <v>1693.7598494299468</v>
      </c>
      <c r="AE28">
        <f>'IDT-1'!B28</f>
        <v>0</v>
      </c>
      <c r="AF28" s="26"/>
      <c r="AG28">
        <f t="shared" si="2"/>
        <v>1693.7598494299468</v>
      </c>
      <c r="AI28" s="75">
        <f>PXIL!H28</f>
        <v>0</v>
      </c>
      <c r="AJ28" s="75">
        <f>PXIL!N28</f>
        <v>0</v>
      </c>
      <c r="AK28" s="75">
        <f>RTM_IEX!H28</f>
        <v>14.49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33.950000000000003</v>
      </c>
      <c r="H29">
        <f>PPCL_Spot!P29</f>
        <v>11.003056404556821</v>
      </c>
      <c r="I29">
        <f>Bawana_NG!P29</f>
        <v>79.793757298926351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754.28288250484627</v>
      </c>
      <c r="P29" s="77">
        <v>57.970000000000006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20.240000000000002</v>
      </c>
      <c r="U29" s="78">
        <f>SUMPRODUCT(LTA!F29:AJ29,LTA!F$102:AJ$102,LTA!F$103:AJ$103)</f>
        <v>50.040000000000006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651.45000000000005</v>
      </c>
      <c r="AB29" s="117">
        <f>-STOA!N29</f>
        <v>0</v>
      </c>
      <c r="AC29">
        <f t="shared" si="0"/>
        <v>14.897350005236177</v>
      </c>
      <c r="AD29">
        <f t="shared" si="1"/>
        <v>1677.9833324079657</v>
      </c>
      <c r="AE29">
        <f>'IDT-1'!B29</f>
        <v>0</v>
      </c>
      <c r="AF29" s="26"/>
      <c r="AG29">
        <f t="shared" si="2"/>
        <v>1677.9833324079657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11.003056404556821</v>
      </c>
      <c r="I30">
        <f>Bawana_NG!P30</f>
        <v>79.793757298926351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729.18935578487435</v>
      </c>
      <c r="P30" s="77">
        <v>57.970000000000006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26.939999999999998</v>
      </c>
      <c r="U30" s="78">
        <f>SUMPRODUCT(LTA!F30:AJ30,LTA!F$102:AJ$102,LTA!F$103:AJ$103)</f>
        <v>50.25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652.83000000000004</v>
      </c>
      <c r="AB30" s="117">
        <f>-STOA!N30</f>
        <v>0</v>
      </c>
      <c r="AC30">
        <f t="shared" si="0"/>
        <v>14.806097971259174</v>
      </c>
      <c r="AD30">
        <f t="shared" si="1"/>
        <v>1667.7050351263742</v>
      </c>
      <c r="AE30">
        <f>'IDT-1'!B30</f>
        <v>0</v>
      </c>
      <c r="AF30" s="26"/>
      <c r="AG30">
        <f t="shared" si="2"/>
        <v>1667.7050351263742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11.003056404556821</v>
      </c>
      <c r="I31">
        <f>Bawana_NG!P31</f>
        <v>79.793757298926351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701.2416655122604</v>
      </c>
      <c r="P31" s="77">
        <v>57.970000000000006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36.33</v>
      </c>
      <c r="U31" s="78">
        <f>SUMPRODUCT(LTA!F31:AJ31,LTA!F$102:AJ$102,LTA!F$103:AJ$103)</f>
        <v>48.82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655.04000000000008</v>
      </c>
      <c r="AB31" s="117">
        <f>-STOA!N31</f>
        <v>0</v>
      </c>
      <c r="AC31">
        <f t="shared" si="0"/>
        <v>14.705813522432337</v>
      </c>
      <c r="AD31">
        <f t="shared" si="1"/>
        <v>1656.4093594812421</v>
      </c>
      <c r="AE31">
        <f>'IDT-1'!B31</f>
        <v>0</v>
      </c>
      <c r="AF31" s="26"/>
      <c r="AG31">
        <f t="shared" si="2"/>
        <v>1656.4093594812421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11.003056404556821</v>
      </c>
      <c r="I32">
        <f>Bawana_NG!P32</f>
        <v>79.793757298926351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675.84210690685052</v>
      </c>
      <c r="P32" s="77">
        <v>57.970000000000006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46.529999999999994</v>
      </c>
      <c r="U32" s="78">
        <f>SUMPRODUCT(LTA!F32:AJ32,LTA!F$102:AJ$102,LTA!F$103:AJ$103)</f>
        <v>40.229999999999997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657.10000000000014</v>
      </c>
      <c r="AB32" s="117">
        <f>-STOA!N32</f>
        <v>0</v>
      </c>
      <c r="AC32">
        <f t="shared" si="0"/>
        <v>14.542351179973815</v>
      </c>
      <c r="AD32">
        <f t="shared" si="1"/>
        <v>1637.9975556352324</v>
      </c>
      <c r="AE32">
        <f>'IDT-1'!B32</f>
        <v>0</v>
      </c>
      <c r="AF32" s="26"/>
      <c r="AG32">
        <f t="shared" si="2"/>
        <v>1637.9975556352324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11.003056404556821</v>
      </c>
      <c r="I33">
        <f>Bawana_NG!P33</f>
        <v>79.793757298926351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660.00683883570548</v>
      </c>
      <c r="P33" s="77">
        <v>57.97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54.44</v>
      </c>
      <c r="U33" s="78">
        <f>SUMPRODUCT(LTA!F33:AJ33,LTA!F$102:AJ$102,LTA!F$103:AJ$103)</f>
        <v>40.99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659.85000000000014</v>
      </c>
      <c r="AB33" s="117">
        <f>-STOA!N33</f>
        <v>0</v>
      </c>
      <c r="AC33">
        <f t="shared" si="0"/>
        <v>15.071696982368241</v>
      </c>
      <c r="AD33">
        <f t="shared" si="1"/>
        <v>1569.0529417616931</v>
      </c>
      <c r="AE33">
        <f>'IDT-1'!B33</f>
        <v>0</v>
      </c>
      <c r="AF33" s="26"/>
      <c r="AG33">
        <f t="shared" si="2"/>
        <v>1569.0529417616931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11.003056404556821</v>
      </c>
      <c r="I34">
        <f>Bawana_NG!P34</f>
        <v>79.793757298926351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655.88983028603002</v>
      </c>
      <c r="P34" s="77">
        <v>57.97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60.2</v>
      </c>
      <c r="U34" s="78">
        <f>SUMPRODUCT(LTA!F34:AJ34,LTA!F$102:AJ$102,LTA!F$103:AJ$103)</f>
        <v>37.82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661.47000000000014</v>
      </c>
      <c r="AB34" s="117">
        <f>-STOA!N34</f>
        <v>0</v>
      </c>
      <c r="AC34">
        <f t="shared" si="0"/>
        <v>14.593096420932548</v>
      </c>
      <c r="AD34">
        <f t="shared" si="1"/>
        <v>1623.6245337734531</v>
      </c>
      <c r="AE34">
        <f>'IDT-1'!B34</f>
        <v>0</v>
      </c>
      <c r="AF34" s="26"/>
      <c r="AG34">
        <f t="shared" si="2"/>
        <v>1623.6245337734531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11.003056404556821</v>
      </c>
      <c r="I35">
        <f>Bawana_NG!P35</f>
        <v>79.793757298926351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655.88401176577997</v>
      </c>
      <c r="P35" s="77">
        <v>57.97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70.72</v>
      </c>
      <c r="U35" s="78">
        <f>SUMPRODUCT(LTA!F35:AJ35,LTA!F$102:AJ$102,LTA!F$103:AJ$103)</f>
        <v>37.31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-113</v>
      </c>
      <c r="AA35" s="117">
        <f>STOA!H35</f>
        <v>774.40000000000009</v>
      </c>
      <c r="AB35" s="117">
        <f>-STOA!N35</f>
        <v>0</v>
      </c>
      <c r="AC35">
        <f t="shared" si="0"/>
        <v>17.383917702215847</v>
      </c>
      <c r="AD35">
        <f t="shared" si="1"/>
        <v>1552.2678939719199</v>
      </c>
      <c r="AE35">
        <f>'IDT-1'!B35</f>
        <v>0</v>
      </c>
      <c r="AF35" s="26"/>
      <c r="AG35">
        <f t="shared" si="2"/>
        <v>1552.2678939719199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11.003056404556821</v>
      </c>
      <c r="I36">
        <f>Bawana_NG!P36</f>
        <v>79.793757298926351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640.75690035753109</v>
      </c>
      <c r="P36" s="77">
        <v>57.97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80.17</v>
      </c>
      <c r="U36" s="78">
        <f>SUMPRODUCT(LTA!F36:AJ36,LTA!F$102:AJ$102,LTA!F$103:AJ$103)</f>
        <v>36.520000000000003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-100</v>
      </c>
      <c r="AA36" s="117">
        <f>STOA!H36</f>
        <v>779.30000000000007</v>
      </c>
      <c r="AB36" s="117">
        <f>-STOA!N36</f>
        <v>0</v>
      </c>
      <c r="AC36">
        <f t="shared" si="0"/>
        <v>16.659876920047633</v>
      </c>
      <c r="AD36">
        <f t="shared" si="1"/>
        <v>1631.4248233458388</v>
      </c>
      <c r="AE36">
        <f>'IDT-1'!B36</f>
        <v>0</v>
      </c>
      <c r="AF36" s="26"/>
      <c r="AG36">
        <f t="shared" si="2"/>
        <v>1631.4248233458388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11.003056404556821</v>
      </c>
      <c r="I37">
        <f>Bawana_NG!P37</f>
        <v>79.793757298926351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756.71066265797617</v>
      </c>
      <c r="P37" s="77">
        <v>57.97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75.44</v>
      </c>
      <c r="U37" s="78">
        <f>SUMPRODUCT(LTA!F37:AJ37,LTA!F$102:AJ$102,LTA!F$103:AJ$103)</f>
        <v>35.26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-106</v>
      </c>
      <c r="AA37" s="117">
        <f>STOA!H37</f>
        <v>782.80000000000007</v>
      </c>
      <c r="AB37" s="117">
        <f>-STOA!N37</f>
        <v>0</v>
      </c>
      <c r="AC37">
        <f t="shared" si="0"/>
        <v>18.537292652988885</v>
      </c>
      <c r="AD37">
        <f t="shared" si="1"/>
        <v>1644.0111699133427</v>
      </c>
      <c r="AE37">
        <f>'IDT-1'!B37</f>
        <v>0</v>
      </c>
      <c r="AF37" s="26"/>
      <c r="AG37">
        <f t="shared" si="2"/>
        <v>1644.0111699133427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11.003056404556821</v>
      </c>
      <c r="I38">
        <f>Bawana_NG!P38</f>
        <v>79.793757298926351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756.70926194412732</v>
      </c>
      <c r="P38" s="77">
        <v>57.97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83.42</v>
      </c>
      <c r="U38" s="78">
        <f>SUMPRODUCT(LTA!F38:AJ38,LTA!F$102:AJ$102,LTA!F$103:AJ$103)</f>
        <v>34.630000000000003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-117</v>
      </c>
      <c r="AA38" s="117">
        <f>STOA!H38</f>
        <v>783.5</v>
      </c>
      <c r="AB38" s="117">
        <f>-STOA!N38</f>
        <v>0</v>
      </c>
      <c r="AC38">
        <f t="shared" si="0"/>
        <v>18.501582796440672</v>
      </c>
      <c r="AD38">
        <f t="shared" si="1"/>
        <v>1664.0954790560422</v>
      </c>
      <c r="AE38">
        <f>'IDT-1'!B38</f>
        <v>0</v>
      </c>
      <c r="AF38" s="26"/>
      <c r="AG38">
        <f t="shared" si="2"/>
        <v>1664.0954790560422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33.950000000000003</v>
      </c>
      <c r="H39">
        <f>PPCL_Spot!P39</f>
        <v>11.003056404556821</v>
      </c>
      <c r="I39">
        <f>Bawana_NG!P39</f>
        <v>79.793757298926351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755.94771636236123</v>
      </c>
      <c r="P39" s="77">
        <v>57.97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74.180000000000007</v>
      </c>
      <c r="U39" s="78">
        <f>SUMPRODUCT(LTA!F39:AJ39,LTA!F$102:AJ$102,LTA!F$103:AJ$103)</f>
        <v>37.369999999999997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-65</v>
      </c>
      <c r="AA39" s="117">
        <f>STOA!H39</f>
        <v>786.55000000000007</v>
      </c>
      <c r="AB39" s="117">
        <f>-STOA!N39</f>
        <v>0</v>
      </c>
      <c r="AC39">
        <f t="shared" si="0"/>
        <v>17.70988035593453</v>
      </c>
      <c r="AD39">
        <f t="shared" si="1"/>
        <v>1745.6756359147823</v>
      </c>
      <c r="AE39">
        <f>'IDT-1'!B39</f>
        <v>0</v>
      </c>
      <c r="AF39" s="26"/>
      <c r="AG39">
        <f t="shared" si="2"/>
        <v>1700.6756359147823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33.950000000000003</v>
      </c>
      <c r="H40">
        <f>PPCL_Spot!P40</f>
        <v>11.003056404556821</v>
      </c>
      <c r="I40">
        <f>Bawana_NG!P40</f>
        <v>79.793757298926351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755.94631487463732</v>
      </c>
      <c r="P40" s="77">
        <v>57.97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76.55</v>
      </c>
      <c r="U40" s="78">
        <f>SUMPRODUCT(LTA!F40:AJ40,LTA!F$102:AJ$102,LTA!F$103:AJ$103)</f>
        <v>39.28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-50</v>
      </c>
      <c r="AA40" s="117">
        <f>STOA!H40</f>
        <v>789.35</v>
      </c>
      <c r="AB40" s="117">
        <f>-STOA!N40</f>
        <v>0</v>
      </c>
      <c r="AC40">
        <f t="shared" si="0"/>
        <v>17.425925049476941</v>
      </c>
      <c r="AD40">
        <f t="shared" si="1"/>
        <v>1792.038189733516</v>
      </c>
      <c r="AE40">
        <f>'IDT-1'!B40</f>
        <v>0</v>
      </c>
      <c r="AF40" s="26"/>
      <c r="AG40">
        <f t="shared" si="2"/>
        <v>1747.038189733516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33.950000000000003</v>
      </c>
      <c r="H41">
        <f>PPCL_Spot!P41</f>
        <v>11.003056404556821</v>
      </c>
      <c r="I41">
        <f>Bawana_NG!P41</f>
        <v>79.793757298926351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758.26271103230681</v>
      </c>
      <c r="P41" s="77">
        <v>57.97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82.52</v>
      </c>
      <c r="U41" s="78">
        <f>SUMPRODUCT(LTA!F41:AJ41,LTA!F$102:AJ$102,LTA!F$103:AJ$103)</f>
        <v>50.11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-52</v>
      </c>
      <c r="AA41" s="117">
        <f>STOA!H41</f>
        <v>790.75</v>
      </c>
      <c r="AB41" s="117">
        <f>-STOA!N41</f>
        <v>0</v>
      </c>
      <c r="AC41">
        <f t="shared" si="0"/>
        <v>17.925707127431984</v>
      </c>
      <c r="AD41">
        <f t="shared" si="1"/>
        <v>1914.6248038132303</v>
      </c>
      <c r="AE41">
        <f>'IDT-1'!B41</f>
        <v>0</v>
      </c>
      <c r="AF41" s="26"/>
      <c r="AG41">
        <f t="shared" si="2"/>
        <v>1869.6248038132303</v>
      </c>
      <c r="AI41" s="75">
        <f>PXIL!H41</f>
        <v>0</v>
      </c>
      <c r="AJ41" s="75">
        <f>PXIL!N41</f>
        <v>0</v>
      </c>
      <c r="AK41" s="75">
        <f>RTM_IEX!H41</f>
        <v>69.569999999999993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33.950000000000003</v>
      </c>
      <c r="H42">
        <f>PPCL_Spot!P42</f>
        <v>11.003056404556821</v>
      </c>
      <c r="I42">
        <f>Bawana_NG!P42</f>
        <v>79.793757298926351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758.26066258503727</v>
      </c>
      <c r="P42" s="77">
        <v>57.97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83.89</v>
      </c>
      <c r="U42" s="78">
        <f>SUMPRODUCT(LTA!F42:AJ42,LTA!F$102:AJ$102,LTA!F$103:AJ$103)</f>
        <v>49.88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-35</v>
      </c>
      <c r="AA42" s="117">
        <f>STOA!H42</f>
        <v>794.25</v>
      </c>
      <c r="AB42" s="117">
        <f>-STOA!N42</f>
        <v>0</v>
      </c>
      <c r="AC42">
        <f t="shared" si="0"/>
        <v>17.934568933218696</v>
      </c>
      <c r="AD42">
        <f t="shared" si="1"/>
        <v>1949.7738935601742</v>
      </c>
      <c r="AE42">
        <f>'IDT-1'!B42</f>
        <v>0</v>
      </c>
      <c r="AF42" s="26"/>
      <c r="AG42">
        <f t="shared" si="2"/>
        <v>1904.7738935601742</v>
      </c>
      <c r="AI42" s="75">
        <f>PXIL!H42</f>
        <v>0</v>
      </c>
      <c r="AJ42" s="75">
        <f>PXIL!N42</f>
        <v>0</v>
      </c>
      <c r="AK42" s="75">
        <f>RTM_IEX!H42</f>
        <v>83.09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13.120986204872322</v>
      </c>
      <c r="F43">
        <f>GT_Spot!P43</f>
        <v>0</v>
      </c>
      <c r="G43">
        <f>PPCL_NG!P43</f>
        <v>33.950000000000003</v>
      </c>
      <c r="H43">
        <f>PPCL_Spot!P43</f>
        <v>9.7132377459153059</v>
      </c>
      <c r="I43">
        <f>Bawana_NG!P43</f>
        <v>79.793757298926351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758.28764779606968</v>
      </c>
      <c r="P43" s="77">
        <v>57.97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87.84</v>
      </c>
      <c r="U43" s="78">
        <f>SUMPRODUCT(LTA!F43:AJ43,LTA!F$102:AJ$102,LTA!F$103:AJ$103)</f>
        <v>38.89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-12</v>
      </c>
      <c r="AA43" s="117">
        <f>STOA!H43</f>
        <v>800.49</v>
      </c>
      <c r="AB43" s="117">
        <f>-STOA!N43</f>
        <v>0</v>
      </c>
      <c r="AC43">
        <f t="shared" si="0"/>
        <v>17.550739065869241</v>
      </c>
      <c r="AD43">
        <f t="shared" si="1"/>
        <v>1952.7448899799144</v>
      </c>
      <c r="AE43">
        <f>'IDT-1'!B43</f>
        <v>0</v>
      </c>
      <c r="AF43" s="26"/>
      <c r="AG43">
        <f t="shared" si="2"/>
        <v>1907.7448899799144</v>
      </c>
      <c r="AI43" s="75">
        <f>PXIL!H43</f>
        <v>0</v>
      </c>
      <c r="AJ43" s="75">
        <f>PXIL!N43</f>
        <v>0</v>
      </c>
      <c r="AK43" s="75">
        <f>RTM_IEX!H43</f>
        <v>64.739999999999995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13.120986204872322</v>
      </c>
      <c r="F44">
        <f>GT_Spot!P44</f>
        <v>0</v>
      </c>
      <c r="G44">
        <f>PPCL_NG!P44</f>
        <v>33.950000000000003</v>
      </c>
      <c r="H44">
        <f>PPCL_Spot!P44</f>
        <v>9.7132377459153059</v>
      </c>
      <c r="I44">
        <f>Bawana_NG!P44</f>
        <v>79.793757298926351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761.18552748968068</v>
      </c>
      <c r="P44" s="77">
        <v>57.97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93.26</v>
      </c>
      <c r="U44" s="78">
        <f>SUMPRODUCT(LTA!F44:AJ44,LTA!F$102:AJ$102,LTA!F$103:AJ$103)</f>
        <v>37.6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801.89</v>
      </c>
      <c r="AB44" s="117">
        <f>-STOA!N44</f>
        <v>0</v>
      </c>
      <c r="AC44">
        <f t="shared" si="0"/>
        <v>17.526902876906671</v>
      </c>
      <c r="AD44">
        <f t="shared" si="1"/>
        <v>1974.1666058624878</v>
      </c>
      <c r="AE44">
        <f>'IDT-1'!B44</f>
        <v>0</v>
      </c>
      <c r="AF44" s="26"/>
      <c r="AG44">
        <f t="shared" si="2"/>
        <v>1929.1666058624878</v>
      </c>
      <c r="AI44" s="75">
        <f>PXIL!H44</f>
        <v>0</v>
      </c>
      <c r="AJ44" s="75">
        <f>PXIL!N44</f>
        <v>0</v>
      </c>
      <c r="AK44" s="75">
        <f>RTM_IEX!H44</f>
        <v>65.709999999999994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13.120986204872322</v>
      </c>
      <c r="F45">
        <f>GT_Spot!P45</f>
        <v>0</v>
      </c>
      <c r="G45">
        <f>PPCL_NG!P45</f>
        <v>33.950000000000003</v>
      </c>
      <c r="H45">
        <f>PPCL_Spot!P45</f>
        <v>9.7132377459153059</v>
      </c>
      <c r="I45">
        <f>Bawana_NG!P45</f>
        <v>79.793757298926351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836.68865638424677</v>
      </c>
      <c r="P45" s="77">
        <v>57.97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97.710000000000008</v>
      </c>
      <c r="U45" s="78">
        <f>SUMPRODUCT(LTA!F45:AJ45,LTA!F$102:AJ$102,LTA!F$103:AJ$103)</f>
        <v>37.380000000000003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803.99</v>
      </c>
      <c r="AB45" s="117">
        <f>-STOA!N45</f>
        <v>0</v>
      </c>
      <c r="AC45">
        <f t="shared" si="0"/>
        <v>18.236986572599356</v>
      </c>
      <c r="AD45">
        <f t="shared" si="1"/>
        <v>1925.5796510613616</v>
      </c>
      <c r="AE45">
        <f>'IDT-1'!B45</f>
        <v>0</v>
      </c>
      <c r="AF45" s="26"/>
      <c r="AG45">
        <f t="shared" si="2"/>
        <v>1880.5796510613616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33.950000000000003</v>
      </c>
      <c r="H46">
        <f>PPCL_Spot!P46</f>
        <v>9.7132377459153059</v>
      </c>
      <c r="I46">
        <f>Bawana_NG!P46</f>
        <v>79.793757298926351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836.68387871073185</v>
      </c>
      <c r="P46" s="77">
        <v>57.97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102.66000000000001</v>
      </c>
      <c r="U46" s="78">
        <f>SUMPRODUCT(LTA!F46:AJ46,LTA!F$102:AJ$102,LTA!F$103:AJ$103)</f>
        <v>36.950000000000003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806.09</v>
      </c>
      <c r="AB46" s="117">
        <f>-STOA!N46</f>
        <v>0</v>
      </c>
      <c r="AC46">
        <f t="shared" si="0"/>
        <v>17.940075428184613</v>
      </c>
      <c r="AD46">
        <f t="shared" si="1"/>
        <v>1972.4917845322611</v>
      </c>
      <c r="AE46">
        <f>'IDT-1'!B46</f>
        <v>0</v>
      </c>
      <c r="AF46" s="26"/>
      <c r="AG46">
        <f t="shared" si="2"/>
        <v>1927.4917845322611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12.466646507408527</v>
      </c>
      <c r="F47">
        <f>GT_Spot!P47</f>
        <v>0</v>
      </c>
      <c r="G47">
        <f>PPCL_NG!P47</f>
        <v>33.950000000000003</v>
      </c>
      <c r="H47">
        <f>PPCL_Spot!P47</f>
        <v>9.7132377459153059</v>
      </c>
      <c r="I47">
        <f>Bawana_NG!P47</f>
        <v>79.793757298926351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838.12828868443012</v>
      </c>
      <c r="P47" s="77">
        <v>57.97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107.82</v>
      </c>
      <c r="U47" s="78">
        <f>SUMPRODUCT(LTA!F47:AJ47,LTA!F$102:AJ$102,LTA!F$103:AJ$103)</f>
        <v>36.83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808.19</v>
      </c>
      <c r="AB47" s="117">
        <f>-STOA!N47</f>
        <v>0</v>
      </c>
      <c r="AC47">
        <f t="shared" si="0"/>
        <v>18.408912986082786</v>
      </c>
      <c r="AD47">
        <f t="shared" si="1"/>
        <v>2073.5130172505974</v>
      </c>
      <c r="AE47">
        <f>'IDT-1'!B47</f>
        <v>0</v>
      </c>
      <c r="AF47" s="26"/>
      <c r="AG47">
        <f t="shared" si="2"/>
        <v>2028.5130172505974</v>
      </c>
      <c r="AI47" s="75">
        <f>PXIL!H47</f>
        <v>0</v>
      </c>
      <c r="AJ47" s="75">
        <f>PXIL!N47</f>
        <v>0</v>
      </c>
      <c r="AK47" s="75">
        <f>RTM_IEX!H47</f>
        <v>69.56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12.466646507408527</v>
      </c>
      <c r="F48">
        <f>GT_Spot!P48</f>
        <v>0</v>
      </c>
      <c r="G48">
        <f>PPCL_NG!P48</f>
        <v>33.950000000000003</v>
      </c>
      <c r="H48">
        <f>PPCL_Spot!P48</f>
        <v>9.7132377459153059</v>
      </c>
      <c r="I48">
        <f>Bawana_NG!P48</f>
        <v>79.793757298926351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840.37890453767659</v>
      </c>
      <c r="P48" s="77">
        <v>57.97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108.27000000000001</v>
      </c>
      <c r="U48" s="78">
        <f>SUMPRODUCT(LTA!F48:AJ48,LTA!F$102:AJ$102,LTA!F$103:AJ$103)</f>
        <v>36.21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812.39</v>
      </c>
      <c r="AB48" s="117">
        <f>-STOA!N48</f>
        <v>0</v>
      </c>
      <c r="AC48">
        <f t="shared" si="0"/>
        <v>18.549278405591355</v>
      </c>
      <c r="AD48">
        <f t="shared" si="1"/>
        <v>2089.3232676843354</v>
      </c>
      <c r="AE48">
        <f>'IDT-1'!B48</f>
        <v>0</v>
      </c>
      <c r="AF48" s="26"/>
      <c r="AG48">
        <f t="shared" si="2"/>
        <v>2044.3232676843354</v>
      </c>
      <c r="AI48" s="75">
        <f>PXIL!H48</f>
        <v>0</v>
      </c>
      <c r="AJ48" s="75">
        <f>PXIL!N48</f>
        <v>0</v>
      </c>
      <c r="AK48" s="75">
        <f>RTM_IEX!H48</f>
        <v>79.23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12.466646507408527</v>
      </c>
      <c r="F49">
        <f>GT_Spot!P49</f>
        <v>0</v>
      </c>
      <c r="G49">
        <f>PPCL_NG!P49</f>
        <v>33.950000000000003</v>
      </c>
      <c r="H49">
        <f>PPCL_Spot!P49</f>
        <v>9.7132377459153059</v>
      </c>
      <c r="I49">
        <f>Bawana_NG!P49</f>
        <v>79.793757298926351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815.82939958571478</v>
      </c>
      <c r="P49" s="77">
        <v>56.683437234687695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116.07000000000001</v>
      </c>
      <c r="U49" s="78">
        <f>SUMPRODUCT(LTA!F49:AJ49,LTA!F$102:AJ$102,LTA!F$103:AJ$103)</f>
        <v>39.04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812.39</v>
      </c>
      <c r="AB49" s="117">
        <f>-STOA!N49</f>
        <v>0</v>
      </c>
      <c r="AC49">
        <f t="shared" si="0"/>
        <v>17.807022284901301</v>
      </c>
      <c r="AD49">
        <f t="shared" si="1"/>
        <v>1985.6294560877516</v>
      </c>
      <c r="AE49">
        <f>'IDT-1'!B49</f>
        <v>0</v>
      </c>
      <c r="AF49" s="26"/>
      <c r="AG49">
        <f t="shared" si="2"/>
        <v>1940.6294560877516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12.466646507408527</v>
      </c>
      <c r="F50">
        <f>GT_Spot!P50</f>
        <v>0</v>
      </c>
      <c r="G50">
        <f>PPCL_NG!P50</f>
        <v>33.950000000000003</v>
      </c>
      <c r="H50">
        <f>PPCL_Spot!P50</f>
        <v>9.7132377459153059</v>
      </c>
      <c r="I50">
        <f>Bawana_NG!P50</f>
        <v>79.793757298926351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820.79715646505883</v>
      </c>
      <c r="P50" s="77">
        <v>56.683437234687695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116.38</v>
      </c>
      <c r="U50" s="78">
        <f>SUMPRODUCT(LTA!F50:AJ50,LTA!F$102:AJ$102,LTA!F$103:AJ$103)</f>
        <v>42.980000000000004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814.49</v>
      </c>
      <c r="AB50" s="117">
        <f>-STOA!N50</f>
        <v>0</v>
      </c>
      <c r="AC50">
        <f t="shared" si="0"/>
        <v>18.081485270217573</v>
      </c>
      <c r="AD50">
        <f t="shared" si="1"/>
        <v>2036.6327499817792</v>
      </c>
      <c r="AE50">
        <f>'IDT-1'!B50</f>
        <v>0</v>
      </c>
      <c r="AF50" s="26"/>
      <c r="AG50">
        <f t="shared" si="2"/>
        <v>1991.6327499817792</v>
      </c>
      <c r="AI50" s="75">
        <f>PXIL!H50</f>
        <v>0</v>
      </c>
      <c r="AJ50" s="75">
        <f>PXIL!N50</f>
        <v>0</v>
      </c>
      <c r="AK50" s="75">
        <f>RTM_IEX!H50</f>
        <v>29.96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8.3671973565635334</v>
      </c>
      <c r="F51">
        <f>GT_Spot!P51</f>
        <v>0</v>
      </c>
      <c r="G51">
        <f>PPCL_NG!P51</f>
        <v>33.950000000000003</v>
      </c>
      <c r="H51">
        <f>PPCL_Spot!P51</f>
        <v>5.8580473175608132</v>
      </c>
      <c r="I51">
        <f>Bawana_NG!P51</f>
        <v>79.793757298926351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828.69745332108675</v>
      </c>
      <c r="P51" s="77">
        <v>56.009999999999991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116.59</v>
      </c>
      <c r="U51" s="78">
        <f>SUMPRODUCT(LTA!F51:AJ51,LTA!F$102:AJ$102,LTA!F$103:AJ$103)</f>
        <v>47.14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814.49</v>
      </c>
      <c r="AB51" s="117">
        <f>-STOA!N51</f>
        <v>0</v>
      </c>
      <c r="AC51">
        <f t="shared" si="0"/>
        <v>18.751184806588409</v>
      </c>
      <c r="AD51">
        <f t="shared" si="1"/>
        <v>2112.0652704875492</v>
      </c>
      <c r="AE51">
        <f>'IDT-1'!B51</f>
        <v>0</v>
      </c>
      <c r="AF51" s="26"/>
      <c r="AG51">
        <f t="shared" si="2"/>
        <v>2067.0652704875492</v>
      </c>
      <c r="AI51" s="75">
        <f>PXIL!H51</f>
        <v>0</v>
      </c>
      <c r="AJ51" s="75">
        <f>PXIL!N51</f>
        <v>0</v>
      </c>
      <c r="AK51" s="75">
        <f>RTM_IEX!H51</f>
        <v>102.42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8.3671973565635334</v>
      </c>
      <c r="F52">
        <f>GT_Spot!P52</f>
        <v>0</v>
      </c>
      <c r="G52">
        <f>PPCL_NG!P52</f>
        <v>33.950000000000003</v>
      </c>
      <c r="H52">
        <f>PPCL_Spot!P52</f>
        <v>5.6599999999999993</v>
      </c>
      <c r="I52">
        <f>Bawana_NG!P52</f>
        <v>79.793757298926351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834.59583880202877</v>
      </c>
      <c r="P52" s="77">
        <v>56.009999999999991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116.65</v>
      </c>
      <c r="U52" s="78">
        <f>SUMPRODUCT(LTA!F52:AJ52,LTA!F$102:AJ$102,LTA!F$103:AJ$103)</f>
        <v>52.36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814.49</v>
      </c>
      <c r="AB52" s="117">
        <f>-STOA!N52</f>
        <v>0</v>
      </c>
      <c r="AC52">
        <f t="shared" si="0"/>
        <v>18.924371782426164</v>
      </c>
      <c r="AD52">
        <f t="shared" si="1"/>
        <v>2131.5724216750923</v>
      </c>
      <c r="AE52">
        <f>'IDT-1'!B52</f>
        <v>0</v>
      </c>
      <c r="AF52" s="26"/>
      <c r="AG52">
        <f t="shared" si="2"/>
        <v>2086.5724216750923</v>
      </c>
      <c r="AI52" s="75">
        <f>PXIL!H52</f>
        <v>0</v>
      </c>
      <c r="AJ52" s="75">
        <f>PXIL!N52</f>
        <v>0</v>
      </c>
      <c r="AK52" s="75">
        <f>RTM_IEX!H52</f>
        <v>111.12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12.466646507408527</v>
      </c>
      <c r="F53">
        <f>GT_Spot!P53</f>
        <v>0</v>
      </c>
      <c r="G53">
        <f>PPCL_NG!P53</f>
        <v>33.950000000000003</v>
      </c>
      <c r="H53">
        <f>PPCL_Spot!P53</f>
        <v>9.5467080317132034</v>
      </c>
      <c r="I53">
        <f>Bawana_NG!P53</f>
        <v>79.793757298926351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834.59636807994059</v>
      </c>
      <c r="P53" s="77">
        <v>116.91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116.36</v>
      </c>
      <c r="U53" s="78">
        <f>SUMPRODUCT(LTA!F53:AJ53,LTA!F$102:AJ$102,LTA!F$103:AJ$103)</f>
        <v>55.54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814.49</v>
      </c>
      <c r="AB53" s="117">
        <f>-STOA!N53</f>
        <v>0</v>
      </c>
      <c r="AC53">
        <f t="shared" si="0"/>
        <v>18.960686623278299</v>
      </c>
      <c r="AD53">
        <f t="shared" si="1"/>
        <v>2135.6627932947099</v>
      </c>
      <c r="AE53">
        <f>'IDT-1'!B53</f>
        <v>0</v>
      </c>
      <c r="AF53" s="26"/>
      <c r="AG53">
        <f t="shared" si="2"/>
        <v>2090.6627932947099</v>
      </c>
      <c r="AI53" s="75">
        <f>PXIL!H53</f>
        <v>0</v>
      </c>
      <c r="AJ53" s="75">
        <f>PXIL!N53</f>
        <v>0</v>
      </c>
      <c r="AK53" s="75">
        <f>RTM_IEX!H53</f>
        <v>43.47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12.466646507408527</v>
      </c>
      <c r="F54">
        <f>GT_Spot!P54</f>
        <v>0</v>
      </c>
      <c r="G54">
        <f>PPCL_NG!P54</f>
        <v>33.950000000000003</v>
      </c>
      <c r="H54">
        <f>PPCL_Spot!P54</f>
        <v>9.5467080317132034</v>
      </c>
      <c r="I54">
        <f>Bawana_NG!P54</f>
        <v>79.793757298926351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834.59431963267104</v>
      </c>
      <c r="P54" s="77">
        <v>116.91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116.4</v>
      </c>
      <c r="U54" s="78">
        <f>SUMPRODUCT(LTA!F54:AJ54,LTA!F$102:AJ$102,LTA!F$103:AJ$103)</f>
        <v>60.230000000000004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814.49</v>
      </c>
      <c r="AB54" s="117">
        <f>-STOA!N54</f>
        <v>0</v>
      </c>
      <c r="AC54">
        <f t="shared" si="0"/>
        <v>19.07885259694233</v>
      </c>
      <c r="AD54">
        <f t="shared" si="1"/>
        <v>2148.9725788737769</v>
      </c>
      <c r="AE54">
        <f>'IDT-1'!B54</f>
        <v>0</v>
      </c>
      <c r="AF54" s="26"/>
      <c r="AG54">
        <f t="shared" si="2"/>
        <v>2103.9725788737769</v>
      </c>
      <c r="AI54" s="75">
        <f>PXIL!H54</f>
        <v>0</v>
      </c>
      <c r="AJ54" s="75">
        <f>PXIL!N54</f>
        <v>0</v>
      </c>
      <c r="AK54" s="75">
        <f>RTM_IEX!H54</f>
        <v>52.17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12.466646507408527</v>
      </c>
      <c r="F55">
        <f>GT_Spot!P55</f>
        <v>0</v>
      </c>
      <c r="G55">
        <f>PPCL_NG!P55</f>
        <v>33.74</v>
      </c>
      <c r="H55">
        <f>PPCL_Spot!P55</f>
        <v>9.5467080317132034</v>
      </c>
      <c r="I55">
        <f>Bawana_NG!P55</f>
        <v>79.793757298926351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842.64138269030002</v>
      </c>
      <c r="P55" s="77">
        <v>116.91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117.56</v>
      </c>
      <c r="U55" s="78">
        <f>SUMPRODUCT(LTA!F55:AJ55,LTA!F$102:AJ$102,LTA!F$103:AJ$103)</f>
        <v>64.58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814.49</v>
      </c>
      <c r="AB55" s="117">
        <f>-STOA!N55</f>
        <v>0</v>
      </c>
      <c r="AC55">
        <f t="shared" si="0"/>
        <v>18.843748282115808</v>
      </c>
      <c r="AD55">
        <f t="shared" si="1"/>
        <v>2098.3847462462322</v>
      </c>
      <c r="AE55">
        <f>'IDT-1'!B55</f>
        <v>0</v>
      </c>
      <c r="AF55" s="26"/>
      <c r="AG55">
        <f t="shared" si="2"/>
        <v>2053.3847462462322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12.466646507408527</v>
      </c>
      <c r="F56">
        <f>GT_Spot!P56</f>
        <v>0</v>
      </c>
      <c r="G56">
        <f>PPCL_NG!P56</f>
        <v>33.74</v>
      </c>
      <c r="H56">
        <f>PPCL_Spot!P56</f>
        <v>9.2167083184576928</v>
      </c>
      <c r="I56">
        <f>Bawana_NG!P56</f>
        <v>79.793757298926351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842.07057606654575</v>
      </c>
      <c r="P56" s="77">
        <v>116.91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117.33</v>
      </c>
      <c r="U56" s="78">
        <f>SUMPRODUCT(LTA!F56:AJ56,LTA!F$102:AJ$102,LTA!F$103:AJ$103)</f>
        <v>69.31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814.49</v>
      </c>
      <c r="AB56" s="117">
        <f>-STOA!N56</f>
        <v>0</v>
      </c>
      <c r="AC56">
        <f t="shared" si="0"/>
        <v>18.972955656083776</v>
      </c>
      <c r="AD56">
        <f t="shared" si="1"/>
        <v>2137.0447325352543</v>
      </c>
      <c r="AE56">
        <f>'IDT-1'!B56</f>
        <v>0</v>
      </c>
      <c r="AF56" s="26"/>
      <c r="AG56">
        <f t="shared" si="2"/>
        <v>2092.0447325352543</v>
      </c>
      <c r="AI56" s="75">
        <f>PXIL!H56</f>
        <v>0</v>
      </c>
      <c r="AJ56" s="75">
        <f>PXIL!N56</f>
        <v>0</v>
      </c>
      <c r="AK56" s="75">
        <f>RTM_IEX!H56</f>
        <v>23.19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12.466646507408527</v>
      </c>
      <c r="F57">
        <f>GT_Spot!P57</f>
        <v>0</v>
      </c>
      <c r="G57">
        <f>PPCL_NG!P57</f>
        <v>33.74</v>
      </c>
      <c r="H57">
        <f>PPCL_Spot!P57</f>
        <v>9.2167083184576928</v>
      </c>
      <c r="I57">
        <f>Bawana_NG!P57</f>
        <v>79.793757298926351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844.85376232901535</v>
      </c>
      <c r="P57" s="77">
        <v>116.91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116.94</v>
      </c>
      <c r="U57" s="78">
        <f>SUMPRODUCT(LTA!F57:AJ57,LTA!F$102:AJ$102,LTA!F$103:AJ$103)</f>
        <v>65.89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814.49</v>
      </c>
      <c r="AB57" s="117">
        <f>-STOA!N57</f>
        <v>0</v>
      </c>
      <c r="AC57">
        <f t="shared" si="0"/>
        <v>19.070582158470351</v>
      </c>
      <c r="AD57">
        <f t="shared" si="1"/>
        <v>2077.7302922953381</v>
      </c>
      <c r="AE57">
        <f>'IDT-1'!B57</f>
        <v>0</v>
      </c>
      <c r="AF57" s="26"/>
      <c r="AG57">
        <f t="shared" si="2"/>
        <v>2032.7302922953381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12.466646507408527</v>
      </c>
      <c r="F58">
        <f>GT_Spot!P58</f>
        <v>0</v>
      </c>
      <c r="G58">
        <f>PPCL_NG!P58</f>
        <v>33.74</v>
      </c>
      <c r="H58">
        <f>PPCL_Spot!P58</f>
        <v>9.2167083184576928</v>
      </c>
      <c r="I58">
        <f>Bawana_NG!P58</f>
        <v>79.793757298926351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844.85171388174581</v>
      </c>
      <c r="P58" s="77">
        <v>116.91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117.29</v>
      </c>
      <c r="U58" s="78">
        <f>SUMPRODUCT(LTA!F58:AJ58,LTA!F$102:AJ$102,LTA!F$103:AJ$103)</f>
        <v>69.039999999999992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814.49</v>
      </c>
      <c r="AB58" s="117">
        <f>-STOA!N58</f>
        <v>0</v>
      </c>
      <c r="AC58">
        <f t="shared" si="0"/>
        <v>18.790629668857541</v>
      </c>
      <c r="AD58">
        <f t="shared" si="1"/>
        <v>2116.5081963376811</v>
      </c>
      <c r="AE58">
        <f>'IDT-1'!B58</f>
        <v>0</v>
      </c>
      <c r="AF58" s="26"/>
      <c r="AG58">
        <f t="shared" si="2"/>
        <v>2071.5081963376811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12.466646507408527</v>
      </c>
      <c r="F59">
        <f>GT_Spot!P59</f>
        <v>0</v>
      </c>
      <c r="G59">
        <f>PPCL_NG!P59</f>
        <v>33.74</v>
      </c>
      <c r="H59">
        <f>PPCL_Spot!P59</f>
        <v>9.2167083184576928</v>
      </c>
      <c r="I59">
        <f>Bawana_NG!P59</f>
        <v>79.793757298926351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840.02208428695644</v>
      </c>
      <c r="P59" s="77">
        <v>116.91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116.69</v>
      </c>
      <c r="U59" s="78">
        <f>SUMPRODUCT(LTA!F59:AJ59,LTA!F$102:AJ$102,LTA!F$103:AJ$103)</f>
        <v>72.55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812.39</v>
      </c>
      <c r="AB59" s="117">
        <f>-STOA!N59</f>
        <v>0</v>
      </c>
      <c r="AC59">
        <f t="shared" si="0"/>
        <v>19.53653215037658</v>
      </c>
      <c r="AD59">
        <f t="shared" si="1"/>
        <v>2023.7426642613725</v>
      </c>
      <c r="AE59">
        <f>'IDT-1'!B59</f>
        <v>0</v>
      </c>
      <c r="AF59" s="26"/>
      <c r="AG59">
        <f t="shared" si="2"/>
        <v>2023.7426642613725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11.456251948861865</v>
      </c>
      <c r="F60">
        <f>GT_Spot!P60</f>
        <v>0</v>
      </c>
      <c r="G60">
        <f>PPCL_NG!P60</f>
        <v>33.74</v>
      </c>
      <c r="H60">
        <f>PPCL_Spot!P60</f>
        <v>9.2167083184576928</v>
      </c>
      <c r="I60">
        <f>Bawana_NG!P60</f>
        <v>79.793757298926351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841.40861769590254</v>
      </c>
      <c r="P60" s="77">
        <v>116.91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116.22999999999999</v>
      </c>
      <c r="U60" s="78">
        <f>SUMPRODUCT(LTA!F60:AJ60,LTA!F$102:AJ$102,LTA!F$103:AJ$103)</f>
        <v>77.66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808.89</v>
      </c>
      <c r="AB60" s="117">
        <f>-STOA!N60</f>
        <v>0</v>
      </c>
      <c r="AC60">
        <f t="shared" si="0"/>
        <v>18.768686950306911</v>
      </c>
      <c r="AD60">
        <f t="shared" si="1"/>
        <v>2114.0366483118419</v>
      </c>
      <c r="AE60">
        <f>'IDT-1'!B60</f>
        <v>0</v>
      </c>
      <c r="AF60" s="26"/>
      <c r="AG60">
        <f t="shared" si="2"/>
        <v>2114.0366483118419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11.456251948861865</v>
      </c>
      <c r="F61">
        <f>GT_Spot!P61</f>
        <v>0</v>
      </c>
      <c r="G61">
        <f>PPCL_NG!P61</f>
        <v>33.74</v>
      </c>
      <c r="H61">
        <f>PPCL_Spot!P61</f>
        <v>9.2167083184576928</v>
      </c>
      <c r="I61">
        <f>Bawana_NG!P61</f>
        <v>79.793757298926351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847.81289685653007</v>
      </c>
      <c r="P61" s="77">
        <v>116.91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115.56</v>
      </c>
      <c r="U61" s="78">
        <f>SUMPRODUCT(LTA!F61:AJ61,LTA!F$102:AJ$102,LTA!F$103:AJ$103)</f>
        <v>81.99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807.49</v>
      </c>
      <c r="AB61" s="117">
        <f>-STOA!N61</f>
        <v>0</v>
      </c>
      <c r="AC61">
        <f t="shared" si="0"/>
        <v>19.688354721528984</v>
      </c>
      <c r="AD61">
        <f t="shared" si="1"/>
        <v>2026.7812597012469</v>
      </c>
      <c r="AE61">
        <f>'IDT-1'!B61</f>
        <v>0</v>
      </c>
      <c r="AF61" s="26"/>
      <c r="AG61">
        <f t="shared" si="2"/>
        <v>2026.7812597012469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11.456251948861865</v>
      </c>
      <c r="F62">
        <f>GT_Spot!P62</f>
        <v>0</v>
      </c>
      <c r="G62">
        <f>PPCL_NG!P62</f>
        <v>33.74</v>
      </c>
      <c r="H62">
        <f>PPCL_Spot!P62</f>
        <v>9.2167083184576928</v>
      </c>
      <c r="I62">
        <f>Bawana_NG!P62</f>
        <v>79.793757298926351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846.97194638958854</v>
      </c>
      <c r="P62" s="77">
        <v>116.91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114.56</v>
      </c>
      <c r="U62" s="78">
        <f>SUMPRODUCT(LTA!F62:AJ62,LTA!F$102:AJ$102,LTA!F$103:AJ$103)</f>
        <v>90.509999999999991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806.09</v>
      </c>
      <c r="AB62" s="117">
        <f>-STOA!N62</f>
        <v>0</v>
      </c>
      <c r="AC62">
        <f t="shared" si="0"/>
        <v>19.477344659276238</v>
      </c>
      <c r="AD62">
        <f t="shared" si="1"/>
        <v>2061.2713192965584</v>
      </c>
      <c r="AE62">
        <f>'IDT-1'!B62</f>
        <v>0</v>
      </c>
      <c r="AF62" s="26"/>
      <c r="AG62">
        <f t="shared" si="2"/>
        <v>2061.2713192965584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10.859106529209622</v>
      </c>
      <c r="F63">
        <f>GT_Spot!P63</f>
        <v>0</v>
      </c>
      <c r="G63">
        <f>PPCL_NG!P63</f>
        <v>33.74</v>
      </c>
      <c r="H63">
        <f>PPCL_Spot!P63</f>
        <v>9.2167083184576928</v>
      </c>
      <c r="I63">
        <f>Bawana_NG!P63</f>
        <v>80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854.34003625559956</v>
      </c>
      <c r="P63" s="77">
        <v>116.91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115.84</v>
      </c>
      <c r="U63" s="78">
        <f>SUMPRODUCT(LTA!F63:AJ63,LTA!F$102:AJ$102,LTA!F$103:AJ$103)</f>
        <v>97.97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803.99</v>
      </c>
      <c r="AB63" s="117">
        <f>-STOA!N63</f>
        <v>0</v>
      </c>
      <c r="AC63">
        <f t="shared" si="0"/>
        <v>19.890154114406087</v>
      </c>
      <c r="AD63">
        <f t="shared" si="1"/>
        <v>2041.4756969888606</v>
      </c>
      <c r="AE63">
        <f>'IDT-1'!B63</f>
        <v>0</v>
      </c>
      <c r="AF63" s="26"/>
      <c r="AG63">
        <f t="shared" si="2"/>
        <v>2041.4756969888606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10.859106529209622</v>
      </c>
      <c r="F64">
        <f>GT_Spot!P64</f>
        <v>0</v>
      </c>
      <c r="G64">
        <f>PPCL_NG!P64</f>
        <v>33.74</v>
      </c>
      <c r="H64">
        <f>PPCL_Spot!P64</f>
        <v>9.2167083184576928</v>
      </c>
      <c r="I64">
        <f>Bawana_NG!P64</f>
        <v>80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851.23991006357892</v>
      </c>
      <c r="P64" s="77">
        <v>116.91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114.09</v>
      </c>
      <c r="U64" s="78">
        <f>SUMPRODUCT(LTA!F64:AJ64,LTA!F$102:AJ$102,LTA!F$103:AJ$103)</f>
        <v>101.39999999999999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801.89</v>
      </c>
      <c r="AB64" s="117">
        <f>-STOA!N64</f>
        <v>0</v>
      </c>
      <c r="AC64">
        <f t="shared" si="0"/>
        <v>19.992348916749233</v>
      </c>
      <c r="AD64">
        <f t="shared" si="1"/>
        <v>2022.8533759944969</v>
      </c>
      <c r="AE64">
        <f>'IDT-1'!B64</f>
        <v>0</v>
      </c>
      <c r="AF64" s="26"/>
      <c r="AG64">
        <f t="shared" si="2"/>
        <v>2022.8533759944969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10.859106529209622</v>
      </c>
      <c r="F65">
        <f>GT_Spot!P65</f>
        <v>0</v>
      </c>
      <c r="G65">
        <f>PPCL_NG!P65</f>
        <v>33.74</v>
      </c>
      <c r="H65">
        <f>PPCL_Spot!P65</f>
        <v>9.2167083184576928</v>
      </c>
      <c r="I65">
        <f>Bawana_NG!P65</f>
        <v>80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850.28348868448825</v>
      </c>
      <c r="P65" s="77">
        <v>116.91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113.11999999999999</v>
      </c>
      <c r="U65" s="78">
        <f>SUMPRODUCT(LTA!F65:AJ65,LTA!F$102:AJ$102,LTA!F$103:AJ$103)</f>
        <v>77.289999999999992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799.79</v>
      </c>
      <c r="AB65" s="117">
        <f>-STOA!N65</f>
        <v>0</v>
      </c>
      <c r="AC65">
        <f t="shared" si="0"/>
        <v>19.94000187108297</v>
      </c>
      <c r="AD65">
        <f t="shared" si="1"/>
        <v>2245.9693016610722</v>
      </c>
      <c r="AE65">
        <f>'IDT-1'!B65</f>
        <v>0</v>
      </c>
      <c r="AF65" s="26"/>
      <c r="AG65">
        <f t="shared" si="2"/>
        <v>2245.9693016610722</v>
      </c>
      <c r="AI65" s="75">
        <f>PXIL!H65</f>
        <v>0</v>
      </c>
      <c r="AJ65" s="75">
        <f>PXIL!N65</f>
        <v>0</v>
      </c>
      <c r="AK65" s="75">
        <f>RTM_IEX!H65</f>
        <v>137.19999999999999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7.8703750000000001</v>
      </c>
      <c r="F66">
        <f>GT_Spot!P66</f>
        <v>0</v>
      </c>
      <c r="G66">
        <f>PPCL_NG!P66</f>
        <v>33.74</v>
      </c>
      <c r="H66">
        <f>PPCL_Spot!P66</f>
        <v>5.4200000000000008</v>
      </c>
      <c r="I66">
        <f>Bawana_NG!P66</f>
        <v>80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850.28247776957608</v>
      </c>
      <c r="P66" s="77">
        <v>116.91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108.64</v>
      </c>
      <c r="U66" s="78">
        <f>SUMPRODUCT(LTA!F66:AJ66,LTA!F$102:AJ$102,LTA!F$103:AJ$103)</f>
        <v>77.55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796.99</v>
      </c>
      <c r="AB66" s="117">
        <f>-STOA!N66</f>
        <v>0</v>
      </c>
      <c r="AC66">
        <f t="shared" si="0"/>
        <v>19.827041104372274</v>
      </c>
      <c r="AD66">
        <f t="shared" si="1"/>
        <v>2233.2458116652042</v>
      </c>
      <c r="AE66">
        <f>'IDT-1'!B66</f>
        <v>0</v>
      </c>
      <c r="AF66" s="26"/>
      <c r="AG66">
        <f t="shared" si="2"/>
        <v>2233.2458116652042</v>
      </c>
      <c r="AI66" s="75">
        <f>PXIL!H66</f>
        <v>0</v>
      </c>
      <c r="AJ66" s="75">
        <f>PXIL!N66</f>
        <v>0</v>
      </c>
      <c r="AK66" s="75">
        <f>RTM_IEX!H66</f>
        <v>138.16999999999999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7.8703750000000001</v>
      </c>
      <c r="F67">
        <f>GT_Spot!P67</f>
        <v>0</v>
      </c>
      <c r="G67">
        <f>PPCL_NG!P67</f>
        <v>33.74</v>
      </c>
      <c r="H67">
        <f>PPCL_Spot!P67</f>
        <v>5.4200000000000008</v>
      </c>
      <c r="I67">
        <f>Bawana_NG!P67</f>
        <v>80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841.12780353433448</v>
      </c>
      <c r="P67" s="77">
        <v>116.91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103.99000000000001</v>
      </c>
      <c r="U67" s="78">
        <f>SUMPRODUCT(LTA!F67:AJ67,LTA!F$102:AJ$102,LTA!F$103:AJ$103)</f>
        <v>77.760000000000005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685.39</v>
      </c>
      <c r="AB67" s="117">
        <f>-STOA!N67</f>
        <v>0</v>
      </c>
      <c r="AC67">
        <f t="shared" si="0"/>
        <v>20.145207971102142</v>
      </c>
      <c r="AD67">
        <f t="shared" si="1"/>
        <v>2269.0829705632323</v>
      </c>
      <c r="AE67">
        <f>'IDT-1'!B67</f>
        <v>0</v>
      </c>
      <c r="AF67" s="26"/>
      <c r="AG67">
        <f t="shared" si="2"/>
        <v>2269.0829705632323</v>
      </c>
      <c r="AI67" s="75">
        <f>PXIL!H67</f>
        <v>0</v>
      </c>
      <c r="AJ67" s="75">
        <f>PXIL!N67</f>
        <v>0</v>
      </c>
      <c r="AK67" s="75">
        <f>RTM_IEX!H67</f>
        <v>299.52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7.8703750000000001</v>
      </c>
      <c r="F68">
        <f>GT_Spot!P68</f>
        <v>0</v>
      </c>
      <c r="G68">
        <f>PPCL_NG!P68</f>
        <v>33.74</v>
      </c>
      <c r="H68">
        <f>PPCL_Spot!P68</f>
        <v>5.4200000000000008</v>
      </c>
      <c r="I68">
        <f>Bawana_NG!P68</f>
        <v>80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841.12518154669112</v>
      </c>
      <c r="P68" s="77">
        <v>116.91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96.33</v>
      </c>
      <c r="U68" s="78">
        <f>SUMPRODUCT(LTA!F68:AJ68,LTA!F$102:AJ$102,LTA!F$103:AJ$103)</f>
        <v>78.03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683.9899999999999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20.118872897610881</v>
      </c>
      <c r="AD68">
        <f t="shared" ref="AD68:AD98" si="4">SUM(B68:AB68,AI68:AR68)-AC68</f>
        <v>2266.1166836490802</v>
      </c>
      <c r="AE68">
        <f>'IDT-1'!B68</f>
        <v>0</v>
      </c>
      <c r="AF68" s="26"/>
      <c r="AG68">
        <f t="shared" ref="AG68:AG98" si="5">SUM(AD68:AF68)+AT68</f>
        <v>2266.1166836490802</v>
      </c>
      <c r="AI68" s="75">
        <f>PXIL!H68</f>
        <v>0</v>
      </c>
      <c r="AJ68" s="75">
        <f>PXIL!N68</f>
        <v>0</v>
      </c>
      <c r="AK68" s="75">
        <f>RTM_IEX!H68</f>
        <v>305.32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10.859106529209622</v>
      </c>
      <c r="F69">
        <f>GT_Spot!P69</f>
        <v>0</v>
      </c>
      <c r="G69">
        <f>PPCL_NG!P69</f>
        <v>33.74</v>
      </c>
      <c r="H69">
        <f>PPCL_Spot!P69</f>
        <v>9.42</v>
      </c>
      <c r="I69">
        <f>Bawana_NG!P69</f>
        <v>80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824.59273102749637</v>
      </c>
      <c r="P69" s="77">
        <v>116.91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91.059999999999988</v>
      </c>
      <c r="U69" s="78">
        <f>SUMPRODUCT(LTA!F69:AJ69,LTA!F$102:AJ$102,LTA!F$103:AJ$103)</f>
        <v>77.78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681.18999999999994</v>
      </c>
      <c r="AB69" s="117">
        <f>-STOA!N69</f>
        <v>0</v>
      </c>
      <c r="AC69">
        <f t="shared" si="3"/>
        <v>19.739824170499013</v>
      </c>
      <c r="AD69">
        <f t="shared" si="4"/>
        <v>2223.4220133862068</v>
      </c>
      <c r="AE69">
        <f>'IDT-1'!B69</f>
        <v>0</v>
      </c>
      <c r="AF69" s="26"/>
      <c r="AG69">
        <f t="shared" si="5"/>
        <v>2223.4220133862068</v>
      </c>
      <c r="AI69" s="75">
        <f>PXIL!H69</f>
        <v>0</v>
      </c>
      <c r="AJ69" s="75">
        <f>PXIL!N69</f>
        <v>0</v>
      </c>
      <c r="AK69" s="75">
        <f>RTM_IEX!H69</f>
        <v>286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10.859106529209622</v>
      </c>
      <c r="F70">
        <f>GT_Spot!P70</f>
        <v>0</v>
      </c>
      <c r="G70">
        <f>PPCL_NG!P70</f>
        <v>33.74</v>
      </c>
      <c r="H70">
        <f>PPCL_Spot!P70</f>
        <v>9.42</v>
      </c>
      <c r="I70">
        <f>Bawana_NG!P70</f>
        <v>80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824.5917201125842</v>
      </c>
      <c r="P70" s="77">
        <v>116.91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79.83</v>
      </c>
      <c r="U70" s="78">
        <f>SUMPRODUCT(LTA!F70:AJ70,LTA!F$102:AJ$102,LTA!F$103:AJ$103)</f>
        <v>89.09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679.08999999999992</v>
      </c>
      <c r="AB70" s="117">
        <f>-STOA!N70</f>
        <v>0</v>
      </c>
      <c r="AC70">
        <f t="shared" si="3"/>
        <v>19.645391274447785</v>
      </c>
      <c r="AD70">
        <f t="shared" si="4"/>
        <v>2212.7854353673461</v>
      </c>
      <c r="AE70">
        <f>'IDT-1'!B70</f>
        <v>0</v>
      </c>
      <c r="AF70" s="26"/>
      <c r="AG70">
        <f t="shared" si="5"/>
        <v>2212.7854353673461</v>
      </c>
      <c r="AI70" s="75">
        <f>PXIL!H70</f>
        <v>0</v>
      </c>
      <c r="AJ70" s="75">
        <f>PXIL!N70</f>
        <v>0</v>
      </c>
      <c r="AK70" s="75">
        <f>RTM_IEX!H70</f>
        <v>282.13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10.859106529209622</v>
      </c>
      <c r="F71">
        <f>GT_Spot!P71</f>
        <v>0</v>
      </c>
      <c r="G71">
        <f>PPCL_NG!P71</f>
        <v>33.74</v>
      </c>
      <c r="H71">
        <f>PPCL_Spot!P71</f>
        <v>9.42</v>
      </c>
      <c r="I71">
        <f>Bawana_NG!P71</f>
        <v>80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870.80721685991386</v>
      </c>
      <c r="P71" s="77">
        <v>116.91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70.320000000000007</v>
      </c>
      <c r="U71" s="78">
        <f>SUMPRODUCT(LTA!F71:AJ71,LTA!F$102:AJ$102,LTA!F$103:AJ$103)</f>
        <v>89.67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647.29999999999995</v>
      </c>
      <c r="AB71" s="117">
        <f>-STOA!N71</f>
        <v>0</v>
      </c>
      <c r="AC71">
        <f t="shared" si="3"/>
        <v>19.166576075821069</v>
      </c>
      <c r="AD71">
        <f t="shared" si="4"/>
        <v>2158.8534325402093</v>
      </c>
      <c r="AE71">
        <f>'IDT-1'!B71</f>
        <v>0</v>
      </c>
      <c r="AF71" s="26"/>
      <c r="AG71">
        <f t="shared" si="5"/>
        <v>2158.8534325402093</v>
      </c>
      <c r="AI71" s="75">
        <f>PXIL!H71</f>
        <v>0</v>
      </c>
      <c r="AJ71" s="75">
        <f>PXIL!N71</f>
        <v>0</v>
      </c>
      <c r="AK71" s="75">
        <f>RTM_IEX!H71</f>
        <v>226.09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10.859106529209622</v>
      </c>
      <c r="F72">
        <f>GT_Spot!P72</f>
        <v>0</v>
      </c>
      <c r="G72">
        <f>PPCL_NG!P72</f>
        <v>33.74</v>
      </c>
      <c r="H72">
        <f>PPCL_Spot!P72</f>
        <v>9.42</v>
      </c>
      <c r="I72">
        <f>Bawana_NG!P72</f>
        <v>80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874.67186638139935</v>
      </c>
      <c r="P72" s="77">
        <v>116.91</v>
      </c>
      <c r="Q72" s="77">
        <v>0</v>
      </c>
      <c r="R72" s="80">
        <v>20.8</v>
      </c>
      <c r="S72" s="80">
        <v>0</v>
      </c>
      <c r="T72" s="78">
        <f>SUMPRODUCT(LTA!F72:AJ72,LTA!F$101:AJ$101,LTA!F$103:AJ$103)</f>
        <v>60.2</v>
      </c>
      <c r="U72" s="78">
        <f>SUMPRODUCT(LTA!F72:AJ72,LTA!F$102:AJ$102,LTA!F$103:AJ$103)</f>
        <v>90.33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646.59999999999991</v>
      </c>
      <c r="AB72" s="117">
        <f>-STOA!N72</f>
        <v>0</v>
      </c>
      <c r="AC72">
        <f t="shared" si="3"/>
        <v>19.38174456161336</v>
      </c>
      <c r="AD72">
        <f t="shared" si="4"/>
        <v>2183.0892283489957</v>
      </c>
      <c r="AE72">
        <f>'IDT-1'!B72</f>
        <v>0</v>
      </c>
      <c r="AF72" s="26"/>
      <c r="AG72">
        <f t="shared" si="5"/>
        <v>2183.0892283489957</v>
      </c>
      <c r="AI72" s="75">
        <f>PXIL!H72</f>
        <v>0</v>
      </c>
      <c r="AJ72" s="75">
        <f>PXIL!N72</f>
        <v>0</v>
      </c>
      <c r="AK72" s="75">
        <f>RTM_IEX!H72</f>
        <v>258.94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11.647843377179568</v>
      </c>
      <c r="F73">
        <f>GT_Spot!P73</f>
        <v>0</v>
      </c>
      <c r="G73">
        <f>PPCL_NG!P73</f>
        <v>33.74</v>
      </c>
      <c r="H73">
        <f>PPCL_Spot!P73</f>
        <v>9.42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1003.3607859541415</v>
      </c>
      <c r="P73" s="77">
        <v>116.91</v>
      </c>
      <c r="Q73" s="77">
        <v>0</v>
      </c>
      <c r="R73" s="80">
        <v>17.53</v>
      </c>
      <c r="S73" s="80">
        <v>0</v>
      </c>
      <c r="T73" s="78">
        <f>SUMPRODUCT(LTA!F73:AJ73,LTA!F$101:AJ$101,LTA!F$103:AJ$103)</f>
        <v>51.47</v>
      </c>
      <c r="U73" s="78">
        <f>SUMPRODUCT(LTA!F73:AJ73,LTA!F$102:AJ$102,LTA!F$103:AJ$103)</f>
        <v>91.4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641.34999999999991</v>
      </c>
      <c r="AB73" s="117">
        <f>-STOA!N73</f>
        <v>0</v>
      </c>
      <c r="AC73">
        <f t="shared" si="3"/>
        <v>20.44942793811563</v>
      </c>
      <c r="AD73">
        <f t="shared" si="4"/>
        <v>2303.3492013932055</v>
      </c>
      <c r="AE73">
        <f>'IDT-1'!B73</f>
        <v>0</v>
      </c>
      <c r="AF73" s="26"/>
      <c r="AG73">
        <f t="shared" si="5"/>
        <v>2303.3492013932055</v>
      </c>
      <c r="AI73" s="75">
        <f>PXIL!H73</f>
        <v>0</v>
      </c>
      <c r="AJ73" s="75">
        <f>PXIL!N73</f>
        <v>0</v>
      </c>
      <c r="AK73" s="75">
        <f>RTM_IEX!H73</f>
        <v>247.35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11.608730901153727</v>
      </c>
      <c r="F74">
        <f>GT_Spot!P74</f>
        <v>0</v>
      </c>
      <c r="G74">
        <f>PPCL_NG!P74</f>
        <v>33.74</v>
      </c>
      <c r="H74">
        <f>PPCL_Spot!P74</f>
        <v>9.42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1011.817868164636</v>
      </c>
      <c r="P74" s="77">
        <v>116.91</v>
      </c>
      <c r="Q74" s="77">
        <v>0</v>
      </c>
      <c r="R74" s="80">
        <v>10.49</v>
      </c>
      <c r="S74" s="80">
        <v>0</v>
      </c>
      <c r="T74" s="78">
        <f>SUMPRODUCT(LTA!F74:AJ74,LTA!F$101:AJ$101,LTA!F$103:AJ$103)</f>
        <v>44.72</v>
      </c>
      <c r="U74" s="78">
        <f>SUMPRODUCT(LTA!F74:AJ74,LTA!F$102:AJ$102,LTA!F$103:AJ$103)</f>
        <v>70.98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637.91999999999996</v>
      </c>
      <c r="AB74" s="117">
        <f>-STOA!N74</f>
        <v>0</v>
      </c>
      <c r="AC74">
        <f t="shared" si="3"/>
        <v>20.04777807177895</v>
      </c>
      <c r="AD74">
        <f t="shared" si="4"/>
        <v>2258.1088209940108</v>
      </c>
      <c r="AE74">
        <f>'IDT-1'!B74</f>
        <v>0</v>
      </c>
      <c r="AF74" s="26"/>
      <c r="AG74">
        <f t="shared" si="5"/>
        <v>2258.1088209940108</v>
      </c>
      <c r="AI74" s="75">
        <f>PXIL!H74</f>
        <v>0</v>
      </c>
      <c r="AJ74" s="75">
        <f>PXIL!N74</f>
        <v>0</v>
      </c>
      <c r="AK74" s="75">
        <f>RTM_IEX!H74</f>
        <v>230.93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11.608730901153727</v>
      </c>
      <c r="F75">
        <f>GT_Spot!P75</f>
        <v>0</v>
      </c>
      <c r="G75">
        <f>PPCL_NG!P75</f>
        <v>33.74</v>
      </c>
      <c r="H75">
        <f>PPCL_Spot!P75</f>
        <v>9.42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1009.7238296821494</v>
      </c>
      <c r="P75" s="77">
        <v>116.91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35.82</v>
      </c>
      <c r="U75" s="78">
        <f>SUMPRODUCT(LTA!F75:AJ75,LTA!F$102:AJ$102,LTA!F$103:AJ$103)</f>
        <v>71.38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709.51999999999987</v>
      </c>
      <c r="AB75" s="117">
        <f>-STOA!N75</f>
        <v>0</v>
      </c>
      <c r="AC75">
        <f t="shared" si="3"/>
        <v>19.232531627564061</v>
      </c>
      <c r="AD75">
        <f t="shared" si="4"/>
        <v>1991.5100289557392</v>
      </c>
      <c r="AE75">
        <f>'IDT-1'!B75</f>
        <v>0</v>
      </c>
      <c r="AF75" s="26"/>
      <c r="AG75">
        <f t="shared" si="5"/>
        <v>1991.5100289557392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11.608730901153727</v>
      </c>
      <c r="F76">
        <f>GT_Spot!P76</f>
        <v>0</v>
      </c>
      <c r="G76">
        <f>PPCL_NG!P76</f>
        <v>33.74</v>
      </c>
      <c r="H76">
        <f>PPCL_Spot!P76</f>
        <v>9.42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1009.7182225225091</v>
      </c>
      <c r="P76" s="77">
        <v>116.91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27.979999999999997</v>
      </c>
      <c r="U76" s="78">
        <f>SUMPRODUCT(LTA!F76:AJ76,LTA!F$102:AJ$102,LTA!F$103:AJ$103)</f>
        <v>71.97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707.45999999999992</v>
      </c>
      <c r="AB76" s="117">
        <f>-STOA!N76</f>
        <v>0</v>
      </c>
      <c r="AC76">
        <f t="shared" si="3"/>
        <v>19.177188667125815</v>
      </c>
      <c r="AD76">
        <f t="shared" si="4"/>
        <v>1979.2497647565369</v>
      </c>
      <c r="AE76">
        <f>'IDT-1'!B76</f>
        <v>0</v>
      </c>
      <c r="AF76" s="26"/>
      <c r="AG76">
        <f t="shared" si="5"/>
        <v>1979.2497647565369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11.608730901153727</v>
      </c>
      <c r="F77">
        <f>GT_Spot!P77</f>
        <v>0</v>
      </c>
      <c r="G77">
        <f>PPCL_NG!P77</f>
        <v>33.74</v>
      </c>
      <c r="H77">
        <f>PPCL_Spot!P77</f>
        <v>9.42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1011.1363135337276</v>
      </c>
      <c r="P77" s="77">
        <v>116.91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19.45</v>
      </c>
      <c r="U77" s="78">
        <f>SUMPRODUCT(LTA!F77:AJ77,LTA!F$102:AJ$102,LTA!F$103:AJ$103)</f>
        <v>66.77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704.78999999999985</v>
      </c>
      <c r="AB77" s="117">
        <f>-STOA!N77</f>
        <v>0</v>
      </c>
      <c r="AC77">
        <f t="shared" si="3"/>
        <v>18.526948391026956</v>
      </c>
      <c r="AD77">
        <f t="shared" si="4"/>
        <v>2086.8080960438542</v>
      </c>
      <c r="AE77">
        <f>'IDT-1'!B77</f>
        <v>0</v>
      </c>
      <c r="AF77" s="26"/>
      <c r="AG77">
        <f t="shared" si="5"/>
        <v>2086.8080960438542</v>
      </c>
      <c r="AI77" s="75">
        <f>PXIL!H77</f>
        <v>0</v>
      </c>
      <c r="AJ77" s="75">
        <f>PXIL!N77</f>
        <v>0</v>
      </c>
      <c r="AK77" s="75">
        <f>RTM_IEX!H77</f>
        <v>31.89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11.608730901153727</v>
      </c>
      <c r="F78">
        <f>GT_Spot!P78</f>
        <v>0</v>
      </c>
      <c r="G78">
        <f>PPCL_NG!P78</f>
        <v>33.74</v>
      </c>
      <c r="H78">
        <f>PPCL_Spot!P78</f>
        <v>9.42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1015.6907278187308</v>
      </c>
      <c r="P78" s="77">
        <v>116.91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13.079999999999998</v>
      </c>
      <c r="U78" s="78">
        <f>SUMPRODUCT(LTA!F78:AJ78,LTA!F$102:AJ$102,LTA!F$103:AJ$103)</f>
        <v>88.81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702.8599999999999</v>
      </c>
      <c r="AB78" s="117">
        <f>-STOA!N78</f>
        <v>0</v>
      </c>
      <c r="AC78">
        <f t="shared" si="3"/>
        <v>18.611379236734983</v>
      </c>
      <c r="AD78">
        <f t="shared" si="4"/>
        <v>2096.3180794831492</v>
      </c>
      <c r="AE78">
        <f>'IDT-1'!B78</f>
        <v>0</v>
      </c>
      <c r="AF78" s="26"/>
      <c r="AG78">
        <f t="shared" si="5"/>
        <v>2096.3180794831492</v>
      </c>
      <c r="AI78" s="75">
        <f>PXIL!H78</f>
        <v>0</v>
      </c>
      <c r="AJ78" s="75">
        <f>PXIL!N78</f>
        <v>0</v>
      </c>
      <c r="AK78" s="75">
        <f>RTM_IEX!H78</f>
        <v>23.19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11.608730901153727</v>
      </c>
      <c r="F79">
        <f>GT_Spot!P79</f>
        <v>0</v>
      </c>
      <c r="G79">
        <f>PPCL_NG!P79</f>
        <v>33.74</v>
      </c>
      <c r="H79">
        <f>PPCL_Spot!P79</f>
        <v>9.42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1031.3411853979417</v>
      </c>
      <c r="P79" s="77">
        <v>116.91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8.84</v>
      </c>
      <c r="U79" s="78">
        <f>SUMPRODUCT(LTA!F79:AJ79,LTA!F$102:AJ$102,LTA!F$103:AJ$103)</f>
        <v>88.669999999999987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701.37999999999988</v>
      </c>
      <c r="AB79" s="117">
        <f>-STOA!N79</f>
        <v>0</v>
      </c>
      <c r="AC79">
        <f t="shared" si="3"/>
        <v>18.688999263432038</v>
      </c>
      <c r="AD79">
        <f t="shared" si="4"/>
        <v>2105.0609170356629</v>
      </c>
      <c r="AE79">
        <f>'IDT-1'!B79</f>
        <v>0</v>
      </c>
      <c r="AF79" s="26"/>
      <c r="AG79">
        <f t="shared" si="5"/>
        <v>2105.0609170356629</v>
      </c>
      <c r="AI79" s="75">
        <f>PXIL!H79</f>
        <v>0</v>
      </c>
      <c r="AJ79" s="75">
        <f>PXIL!N79</f>
        <v>0</v>
      </c>
      <c r="AK79" s="75">
        <f>RTM_IEX!H79</f>
        <v>22.22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11.277561584034924</v>
      </c>
      <c r="F80">
        <f>GT_Spot!P80</f>
        <v>0</v>
      </c>
      <c r="G80">
        <f>PPCL_NG!P80</f>
        <v>33.74</v>
      </c>
      <c r="H80">
        <f>PPCL_Spot!P80</f>
        <v>9.42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1053.2194458859419</v>
      </c>
      <c r="P80" s="77">
        <v>116.91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3.66</v>
      </c>
      <c r="U80" s="78">
        <f>SUMPRODUCT(LTA!F80:AJ80,LTA!F$102:AJ$102,LTA!F$103:AJ$103)</f>
        <v>89.199999999999989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700.13999999999987</v>
      </c>
      <c r="AB80" s="117">
        <f>-STOA!N80</f>
        <v>0</v>
      </c>
      <c r="AC80">
        <f t="shared" si="3"/>
        <v>18.699269665735802</v>
      </c>
      <c r="AD80">
        <f t="shared" si="4"/>
        <v>2106.2177378042416</v>
      </c>
      <c r="AE80">
        <f>'IDT-1'!B80</f>
        <v>0</v>
      </c>
      <c r="AF80" s="26"/>
      <c r="AG80">
        <f t="shared" si="5"/>
        <v>2106.2177378042416</v>
      </c>
      <c r="AI80" s="75">
        <f>PXIL!H80</f>
        <v>0</v>
      </c>
      <c r="AJ80" s="75">
        <f>PXIL!N80</f>
        <v>0</v>
      </c>
      <c r="AK80" s="75">
        <f>RTM_IEX!H80</f>
        <v>7.73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11.608730901153727</v>
      </c>
      <c r="F81">
        <f>GT_Spot!P81</f>
        <v>0</v>
      </c>
      <c r="G81">
        <f>PPCL_NG!P81</f>
        <v>33.74</v>
      </c>
      <c r="H81">
        <f>PPCL_Spot!P81</f>
        <v>9.42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1051.6680727787455</v>
      </c>
      <c r="P81" s="77">
        <v>116.91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1.33</v>
      </c>
      <c r="U81" s="78">
        <f>SUMPRODUCT(LTA!F81:AJ81,LTA!F$102:AJ$102,LTA!F$103:AJ$103)</f>
        <v>88.56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699.14999999999986</v>
      </c>
      <c r="AB81" s="117">
        <f>-STOA!N81</f>
        <v>0</v>
      </c>
      <c r="AC81">
        <f t="shared" si="3"/>
        <v>19.073956886103854</v>
      </c>
      <c r="AD81">
        <f t="shared" si="4"/>
        <v>2037.9328467937951</v>
      </c>
      <c r="AE81">
        <f>'IDT-1'!B81</f>
        <v>0</v>
      </c>
      <c r="AF81" s="26"/>
      <c r="AG81">
        <f t="shared" si="5"/>
        <v>2037.9328467937951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11.608730901153727</v>
      </c>
      <c r="F82">
        <f>GT_Spot!P82</f>
        <v>0</v>
      </c>
      <c r="G82">
        <f>PPCL_NG!P82</f>
        <v>33.74</v>
      </c>
      <c r="H82">
        <f>PPCL_Spot!P82</f>
        <v>9.42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1051.6680727787455</v>
      </c>
      <c r="P82" s="77">
        <v>116.91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7.0000000000000007E-2</v>
      </c>
      <c r="U82" s="78">
        <f>SUMPRODUCT(LTA!F82:AJ82,LTA!F$102:AJ$102,LTA!F$103:AJ$103)</f>
        <v>88.539999999999992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699.14999999999986</v>
      </c>
      <c r="AB82" s="117">
        <f>-STOA!N82</f>
        <v>0</v>
      </c>
      <c r="AC82">
        <f t="shared" si="3"/>
        <v>18.574395872383111</v>
      </c>
      <c r="AD82">
        <f t="shared" si="4"/>
        <v>2092.1524078075154</v>
      </c>
      <c r="AE82">
        <f>'IDT-1'!B82</f>
        <v>0</v>
      </c>
      <c r="AF82" s="26"/>
      <c r="AG82">
        <f t="shared" si="5"/>
        <v>2092.1524078075154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12.466646507408527</v>
      </c>
      <c r="F83">
        <f>GT_Spot!P83</f>
        <v>0</v>
      </c>
      <c r="G83">
        <f>PPCL_NG!P83</f>
        <v>33.74</v>
      </c>
      <c r="H83">
        <f>PPCL_Spot!P83</f>
        <v>9.42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1044.3959001947455</v>
      </c>
      <c r="P83" s="77">
        <v>116.91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87.06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698.94999999999993</v>
      </c>
      <c r="AB83" s="117">
        <f>-STOA!N83</f>
        <v>0</v>
      </c>
      <c r="AC83">
        <f t="shared" si="3"/>
        <v>19.088506827443851</v>
      </c>
      <c r="AD83">
        <f t="shared" si="4"/>
        <v>2017.4740398747103</v>
      </c>
      <c r="AE83">
        <f>'IDT-1'!B83</f>
        <v>0</v>
      </c>
      <c r="AF83" s="26"/>
      <c r="AG83">
        <f t="shared" si="5"/>
        <v>2059.4740398747103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12.466646507408527</v>
      </c>
      <c r="F84">
        <f>GT_Spot!P84</f>
        <v>0</v>
      </c>
      <c r="G84">
        <f>PPCL_NG!P84</f>
        <v>33.74</v>
      </c>
      <c r="H84">
        <f>PPCL_Spot!P84</f>
        <v>9.42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1047.4410718739457</v>
      </c>
      <c r="P84" s="77">
        <v>116.91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85.59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698.94999999999993</v>
      </c>
      <c r="AB84" s="117">
        <f>-STOA!N84</f>
        <v>0</v>
      </c>
      <c r="AC84">
        <f t="shared" si="3"/>
        <v>18.631827579544456</v>
      </c>
      <c r="AD84">
        <f t="shared" si="4"/>
        <v>2072.50589080181</v>
      </c>
      <c r="AE84">
        <f>'IDT-1'!B84</f>
        <v>0</v>
      </c>
      <c r="AF84" s="26"/>
      <c r="AG84">
        <f t="shared" si="5"/>
        <v>2114.50589080181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12.466646507408527</v>
      </c>
      <c r="F85">
        <f>GT_Spot!P85</f>
        <v>0</v>
      </c>
      <c r="G85">
        <f>PPCL_NG!P85</f>
        <v>33.74</v>
      </c>
      <c r="H85">
        <f>PPCL_Spot!P85</f>
        <v>9.42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1047.4410718739457</v>
      </c>
      <c r="P85" s="77">
        <v>116.91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79.84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698.94999999999993</v>
      </c>
      <c r="AB85" s="117">
        <f>-STOA!N85</f>
        <v>0</v>
      </c>
      <c r="AC85">
        <f t="shared" si="3"/>
        <v>19.299083921755919</v>
      </c>
      <c r="AD85">
        <f t="shared" si="4"/>
        <v>2173.7786344595984</v>
      </c>
      <c r="AE85">
        <f>'IDT-1'!B85</f>
        <v>0</v>
      </c>
      <c r="AF85" s="26"/>
      <c r="AG85">
        <f t="shared" si="5"/>
        <v>2215.7786344595984</v>
      </c>
      <c r="AI85" s="75">
        <f>PXIL!H85</f>
        <v>0</v>
      </c>
      <c r="AJ85" s="75">
        <f>PXIL!N85</f>
        <v>0</v>
      </c>
      <c r="AK85" s="75">
        <f>RTM_IEX!H85</f>
        <v>94.69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12.466646507408527</v>
      </c>
      <c r="F86">
        <f>GT_Spot!P86</f>
        <v>0</v>
      </c>
      <c r="G86">
        <f>PPCL_NG!P86</f>
        <v>33.74</v>
      </c>
      <c r="H86">
        <f>PPCL_Spot!P86</f>
        <v>10.76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1027.6495775147453</v>
      </c>
      <c r="P86" s="77">
        <v>116.91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78.25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698.94999999999993</v>
      </c>
      <c r="AB86" s="117">
        <f>-STOA!N86</f>
        <v>0</v>
      </c>
      <c r="AC86">
        <f t="shared" si="3"/>
        <v>19.547758771394953</v>
      </c>
      <c r="AD86">
        <f t="shared" si="4"/>
        <v>2201.7884652507591</v>
      </c>
      <c r="AE86">
        <f>'IDT-1'!B86</f>
        <v>0</v>
      </c>
      <c r="AF86" s="26"/>
      <c r="AG86">
        <f t="shared" si="5"/>
        <v>2243.7884652507591</v>
      </c>
      <c r="AI86" s="75">
        <f>PXIL!H86</f>
        <v>0</v>
      </c>
      <c r="AJ86" s="75">
        <f>PXIL!N86</f>
        <v>0</v>
      </c>
      <c r="AK86" s="75">
        <f>RTM_IEX!H86</f>
        <v>142.99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12.466646507408527</v>
      </c>
      <c r="F87">
        <f>GT_Spot!P87</f>
        <v>0</v>
      </c>
      <c r="G87">
        <f>PPCL_NG!P87</f>
        <v>33.74</v>
      </c>
      <c r="H87">
        <f>PPCL_Spot!P87</f>
        <v>10.76</v>
      </c>
      <c r="I87">
        <f>Bawana_NG!P87</f>
        <v>145.68477532723685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1051.8132829708716</v>
      </c>
      <c r="P87" s="77">
        <v>116.91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79.89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723.75999999999988</v>
      </c>
      <c r="AB87" s="117">
        <f>-STOA!N87</f>
        <v>0</v>
      </c>
      <c r="AC87">
        <f t="shared" si="3"/>
        <v>20.407065402288552</v>
      </c>
      <c r="AD87">
        <f t="shared" si="4"/>
        <v>2298.5776394032287</v>
      </c>
      <c r="AE87">
        <f>'IDT-1'!B87</f>
        <v>0</v>
      </c>
      <c r="AF87" s="26"/>
      <c r="AG87">
        <f t="shared" si="5"/>
        <v>2340.5776394032287</v>
      </c>
      <c r="AI87" s="75">
        <f>PXIL!H87</f>
        <v>0</v>
      </c>
      <c r="AJ87" s="75">
        <f>PXIL!N87</f>
        <v>0</v>
      </c>
      <c r="AK87" s="75">
        <f>RTM_IEX!H87</f>
        <v>143.96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12.466646507408527</v>
      </c>
      <c r="F88">
        <f>GT_Spot!P88</f>
        <v>0</v>
      </c>
      <c r="G88">
        <f>PPCL_NG!P88</f>
        <v>33.74</v>
      </c>
      <c r="H88">
        <f>PPCL_Spot!P88</f>
        <v>10.76</v>
      </c>
      <c r="I88">
        <f>Bawana_NG!P88</f>
        <v>145.68477532723685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1051.8132829708716</v>
      </c>
      <c r="P88" s="77">
        <v>116.91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78.87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723.75999999999988</v>
      </c>
      <c r="AB88" s="117">
        <f>-STOA!N88</f>
        <v>0</v>
      </c>
      <c r="AC88">
        <f t="shared" si="3"/>
        <v>20.755193402288548</v>
      </c>
      <c r="AD88">
        <f t="shared" si="4"/>
        <v>2337.7895114032281</v>
      </c>
      <c r="AE88">
        <f>'IDT-1'!B88</f>
        <v>0</v>
      </c>
      <c r="AF88" s="26"/>
      <c r="AG88">
        <f t="shared" si="5"/>
        <v>2379.7895114032281</v>
      </c>
      <c r="AI88" s="75">
        <f>PXIL!H88</f>
        <v>0</v>
      </c>
      <c r="AJ88" s="75">
        <f>PXIL!N88</f>
        <v>0</v>
      </c>
      <c r="AK88" s="75">
        <f>RTM_IEX!H88</f>
        <v>184.54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12.466646507408527</v>
      </c>
      <c r="F89">
        <f>GT_Spot!P89</f>
        <v>0</v>
      </c>
      <c r="G89">
        <f>PPCL_NG!P89</f>
        <v>33.74</v>
      </c>
      <c r="H89">
        <f>PPCL_Spot!P89</f>
        <v>10.76</v>
      </c>
      <c r="I89">
        <f>Bawana_NG!P89</f>
        <v>145.68477532723685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1053.2410094938909</v>
      </c>
      <c r="P89" s="77">
        <v>116.91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77.8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723.75999999999988</v>
      </c>
      <c r="AB89" s="117">
        <f>-STOA!N89</f>
        <v>0</v>
      </c>
      <c r="AC89">
        <f t="shared" si="3"/>
        <v>21.319517395691118</v>
      </c>
      <c r="AD89">
        <f t="shared" si="4"/>
        <v>2401.3529139328452</v>
      </c>
      <c r="AE89">
        <f>'IDT-1'!B89</f>
        <v>0</v>
      </c>
      <c r="AF89" s="26"/>
      <c r="AG89">
        <f t="shared" si="5"/>
        <v>2443.3529139328452</v>
      </c>
      <c r="AI89" s="75">
        <f>PXIL!H89</f>
        <v>0</v>
      </c>
      <c r="AJ89" s="75">
        <f>PXIL!N89</f>
        <v>0</v>
      </c>
      <c r="AK89" s="75">
        <f>RTM_IEX!H89</f>
        <v>248.31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12.466646507408527</v>
      </c>
      <c r="F90">
        <f>GT_Spot!P90</f>
        <v>0</v>
      </c>
      <c r="G90">
        <f>PPCL_NG!P90</f>
        <v>33.74</v>
      </c>
      <c r="H90">
        <f>PPCL_Spot!P90</f>
        <v>10.76</v>
      </c>
      <c r="I90">
        <f>Bawana_NG!P90</f>
        <v>145.68477532723685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1053.8223125376201</v>
      </c>
      <c r="P90" s="77">
        <v>116.91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75.37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723.75999999999988</v>
      </c>
      <c r="AB90" s="117">
        <f>-STOA!N90</f>
        <v>0</v>
      </c>
      <c r="AC90">
        <f t="shared" si="3"/>
        <v>21.762344862475938</v>
      </c>
      <c r="AD90">
        <f t="shared" si="4"/>
        <v>2451.2313895097896</v>
      </c>
      <c r="AE90">
        <f>'IDT-1'!B90</f>
        <v>0</v>
      </c>
      <c r="AF90" s="26"/>
      <c r="AG90">
        <f t="shared" si="5"/>
        <v>2493.2313895097896</v>
      </c>
      <c r="AI90" s="75">
        <f>PXIL!H90</f>
        <v>0</v>
      </c>
      <c r="AJ90" s="75">
        <f>PXIL!N90</f>
        <v>0</v>
      </c>
      <c r="AK90" s="75">
        <f>RTM_IEX!H90</f>
        <v>300.48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12.466646507408527</v>
      </c>
      <c r="F91">
        <f>GT_Spot!P91</f>
        <v>0</v>
      </c>
      <c r="G91">
        <f>PPCL_NG!P91</f>
        <v>33.74</v>
      </c>
      <c r="H91">
        <f>PPCL_Spot!P91</f>
        <v>10.76</v>
      </c>
      <c r="I91">
        <f>Bawana_NG!P91</f>
        <v>145.68477532723685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1067.0181533149901</v>
      </c>
      <c r="P91" s="77">
        <v>116.91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72.56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852.17999999999984</v>
      </c>
      <c r="AB91" s="117">
        <f>-STOA!N91</f>
        <v>0</v>
      </c>
      <c r="AC91">
        <f t="shared" si="3"/>
        <v>22.320756261316792</v>
      </c>
      <c r="AD91">
        <f t="shared" si="4"/>
        <v>2514.1288188883182</v>
      </c>
      <c r="AE91">
        <f>'IDT-1'!B91</f>
        <v>0</v>
      </c>
      <c r="AF91" s="26"/>
      <c r="AG91">
        <f t="shared" si="5"/>
        <v>2556.1288188883182</v>
      </c>
      <c r="AI91" s="75">
        <f>PXIL!H91</f>
        <v>0</v>
      </c>
      <c r="AJ91" s="75">
        <f>PXIL!N91</f>
        <v>0</v>
      </c>
      <c r="AK91" s="75">
        <f>RTM_IEX!H91</f>
        <v>225.13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12.466646507408527</v>
      </c>
      <c r="F92">
        <f>GT_Spot!P92</f>
        <v>0</v>
      </c>
      <c r="G92">
        <f>PPCL_NG!P92</f>
        <v>33.74</v>
      </c>
      <c r="H92">
        <f>PPCL_Spot!P92</f>
        <v>10.76</v>
      </c>
      <c r="I92">
        <f>Bawana_NG!P92</f>
        <v>145.68477532723685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1067.0181533149901</v>
      </c>
      <c r="P92" s="77">
        <v>116.91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63.93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852.17999999999984</v>
      </c>
      <c r="AB92" s="117">
        <f>-STOA!N92</f>
        <v>0</v>
      </c>
      <c r="AC92">
        <f t="shared" si="3"/>
        <v>22.431812261316793</v>
      </c>
      <c r="AD92">
        <f t="shared" si="4"/>
        <v>2526.6377628883188</v>
      </c>
      <c r="AE92">
        <f>'IDT-1'!B92</f>
        <v>0</v>
      </c>
      <c r="AF92" s="26"/>
      <c r="AG92">
        <f t="shared" si="5"/>
        <v>2568.6377628883188</v>
      </c>
      <c r="AI92" s="75">
        <f>PXIL!H92</f>
        <v>0</v>
      </c>
      <c r="AJ92" s="75">
        <f>PXIL!N92</f>
        <v>0</v>
      </c>
      <c r="AK92" s="75">
        <f>RTM_IEX!H92</f>
        <v>246.38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12.466646507408527</v>
      </c>
      <c r="F93">
        <f>GT_Spot!P93</f>
        <v>0</v>
      </c>
      <c r="G93">
        <f>PPCL_NG!P93</f>
        <v>33.74</v>
      </c>
      <c r="H93">
        <f>PPCL_Spot!P93</f>
        <v>10.76</v>
      </c>
      <c r="I93">
        <f>Bawana_NG!P93</f>
        <v>127.54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1053.633534147039</v>
      </c>
      <c r="P93" s="77">
        <v>116.91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63.23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852.17999999999984</v>
      </c>
      <c r="AB93" s="117">
        <f>-STOA!N93</f>
        <v>0</v>
      </c>
      <c r="AC93">
        <f t="shared" si="3"/>
        <v>22.598841589759136</v>
      </c>
      <c r="AD93">
        <f t="shared" si="4"/>
        <v>2545.4513390646885</v>
      </c>
      <c r="AE93">
        <f>'IDT-1'!B93</f>
        <v>0</v>
      </c>
      <c r="AF93" s="26"/>
      <c r="AG93">
        <f t="shared" si="5"/>
        <v>2587.4513390646885</v>
      </c>
      <c r="AI93" s="75">
        <f>PXIL!H93</f>
        <v>0</v>
      </c>
      <c r="AJ93" s="75">
        <f>PXIL!N93</f>
        <v>0</v>
      </c>
      <c r="AK93" s="75">
        <f>RTM_IEX!H93</f>
        <v>297.58999999999997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12.466646507408527</v>
      </c>
      <c r="F94">
        <f>GT_Spot!P94</f>
        <v>0</v>
      </c>
      <c r="G94">
        <f>PPCL_NG!P94</f>
        <v>33.74</v>
      </c>
      <c r="H94">
        <f>PPCL_Spot!P94</f>
        <v>10.76</v>
      </c>
      <c r="I94">
        <f>Bawana_NG!P94</f>
        <v>127.54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1030.6265991096679</v>
      </c>
      <c r="P94" s="77">
        <v>116.91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62.92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852.17999999999984</v>
      </c>
      <c r="AB94" s="117">
        <f>-STOA!N94</f>
        <v>0</v>
      </c>
      <c r="AC94">
        <f t="shared" si="3"/>
        <v>23.277876561430272</v>
      </c>
      <c r="AD94">
        <f t="shared" si="4"/>
        <v>2621.9353690556463</v>
      </c>
      <c r="AE94">
        <f>'IDT-1'!B94</f>
        <v>0</v>
      </c>
      <c r="AF94" s="26"/>
      <c r="AG94">
        <f t="shared" si="5"/>
        <v>2663.9353690556463</v>
      </c>
      <c r="AI94" s="75">
        <f>PXIL!H94</f>
        <v>0</v>
      </c>
      <c r="AJ94" s="75">
        <f>PXIL!N94</f>
        <v>0</v>
      </c>
      <c r="AK94" s="75">
        <f>RTM_IEX!H94</f>
        <v>398.07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12.466646507408527</v>
      </c>
      <c r="F95">
        <f>GT_Spot!P95</f>
        <v>0</v>
      </c>
      <c r="G95">
        <f>PPCL_NG!P95</f>
        <v>33.74</v>
      </c>
      <c r="H95">
        <f>PPCL_Spot!P95</f>
        <v>10.76</v>
      </c>
      <c r="I95">
        <f>Bawana_NG!P95</f>
        <v>127.54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1018.1863704308514</v>
      </c>
      <c r="P95" s="77">
        <v>116.91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62.480000000000004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971.49</v>
      </c>
      <c r="AB95" s="117">
        <f>-STOA!N95</f>
        <v>0</v>
      </c>
      <c r="AC95">
        <f t="shared" si="3"/>
        <v>22.913642549056689</v>
      </c>
      <c r="AD95">
        <f t="shared" si="4"/>
        <v>2580.9093743892035</v>
      </c>
      <c r="AE95">
        <f>'IDT-1'!B95</f>
        <v>0</v>
      </c>
      <c r="AF95" s="26"/>
      <c r="AG95">
        <f t="shared" si="5"/>
        <v>2622.9093743892035</v>
      </c>
      <c r="AI95" s="75">
        <f>PXIL!H95</f>
        <v>0</v>
      </c>
      <c r="AJ95" s="75">
        <f>PXIL!N95</f>
        <v>0</v>
      </c>
      <c r="AK95" s="75">
        <f>RTM_IEX!H95</f>
        <v>250.25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12.466646507408527</v>
      </c>
      <c r="F96">
        <f>GT_Spot!P96</f>
        <v>0</v>
      </c>
      <c r="G96">
        <f>PPCL_NG!P96</f>
        <v>33.74</v>
      </c>
      <c r="H96">
        <f>PPCL_Spot!P96</f>
        <v>10.79</v>
      </c>
      <c r="I96">
        <f>Bawana_NG!P96</f>
        <v>127.54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1016.4025249748202</v>
      </c>
      <c r="P96" s="77">
        <v>116.91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62.06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971.49</v>
      </c>
      <c r="AB96" s="117">
        <f>-STOA!N96</f>
        <v>0</v>
      </c>
      <c r="AC96">
        <f t="shared" si="3"/>
        <v>23.081424709043613</v>
      </c>
      <c r="AD96">
        <f t="shared" si="4"/>
        <v>2599.807746773185</v>
      </c>
      <c r="AE96">
        <f>'IDT-1'!B96</f>
        <v>0</v>
      </c>
      <c r="AF96" s="26"/>
      <c r="AG96">
        <f t="shared" si="5"/>
        <v>2641.807746773185</v>
      </c>
      <c r="AI96" s="75">
        <f>PXIL!H96</f>
        <v>0</v>
      </c>
      <c r="AJ96" s="75">
        <f>PXIL!N96</f>
        <v>0</v>
      </c>
      <c r="AK96" s="75">
        <f>RTM_IEX!H96</f>
        <v>271.49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6.2873090814949295</v>
      </c>
      <c r="F97">
        <f>GT_Spot!P97</f>
        <v>0</v>
      </c>
      <c r="G97">
        <f>PPCL_NG!P97</f>
        <v>33.74</v>
      </c>
      <c r="H97">
        <f>PPCL_Spot!P97</f>
        <v>4.7614879649890591</v>
      </c>
      <c r="I97">
        <f>Bawana_NG!P97</f>
        <v>127.54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1015.6752820598576</v>
      </c>
      <c r="P97" s="77">
        <v>116.91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63.17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971.49</v>
      </c>
      <c r="AB97" s="117">
        <f>-STOA!N97</f>
        <v>0</v>
      </c>
      <c r="AC97">
        <f t="shared" si="3"/>
        <v>22.55232389613581</v>
      </c>
      <c r="AD97">
        <f t="shared" si="4"/>
        <v>2540.2117552102059</v>
      </c>
      <c r="AE97">
        <f>'IDT-1'!B97</f>
        <v>0</v>
      </c>
      <c r="AF97" s="26"/>
      <c r="AG97">
        <f t="shared" si="5"/>
        <v>2582.2117552102059</v>
      </c>
      <c r="AI97" s="75">
        <f>PXIL!H97</f>
        <v>0</v>
      </c>
      <c r="AJ97" s="75">
        <f>PXIL!N97</f>
        <v>0</v>
      </c>
      <c r="AK97" s="75">
        <f>RTM_IEX!H97</f>
        <v>223.19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6.2873090814949295</v>
      </c>
      <c r="F98">
        <f>GT_Spot!P98</f>
        <v>0</v>
      </c>
      <c r="G98">
        <f>PPCL_NG!P98</f>
        <v>33.74</v>
      </c>
      <c r="H98">
        <f>PPCL_Spot!P98</f>
        <v>4.7614879649890591</v>
      </c>
      <c r="I98">
        <f>Bawana_NG!P98</f>
        <v>127.54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1015.6752820598576</v>
      </c>
      <c r="P98" s="77">
        <v>116.91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60.629999999999995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971.49</v>
      </c>
      <c r="AB98" s="117">
        <f>-STOA!N98</f>
        <v>0</v>
      </c>
      <c r="AC98">
        <f t="shared" si="3"/>
        <v>22.495915896135806</v>
      </c>
      <c r="AD98">
        <f t="shared" si="4"/>
        <v>2533.8581632102059</v>
      </c>
      <c r="AE98">
        <f>'IDT-1'!B98</f>
        <v>0</v>
      </c>
      <c r="AF98" s="26"/>
      <c r="AG98">
        <f t="shared" si="5"/>
        <v>2575.8581632102059</v>
      </c>
      <c r="AI98" s="75">
        <f>PXIL!H98</f>
        <v>0</v>
      </c>
      <c r="AJ98" s="75">
        <f>PXIL!N98</f>
        <v>0</v>
      </c>
      <c r="AK98" s="75">
        <f>RTM_IEX!H98</f>
        <v>219.32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0.29202186182430256</v>
      </c>
      <c r="F99">
        <f t="shared" si="6"/>
        <v>0</v>
      </c>
      <c r="G99">
        <f t="shared" si="6"/>
        <v>0.81248999999999838</v>
      </c>
      <c r="H99">
        <f t="shared" si="6"/>
        <v>0.23861659716921252</v>
      </c>
      <c r="I99">
        <f t="shared" si="6"/>
        <v>2.1529499535320986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20.187548502957018</v>
      </c>
      <c r="P99" s="77">
        <f t="shared" si="6"/>
        <v>2.1363870025995952</v>
      </c>
      <c r="Q99" s="77">
        <f t="shared" si="6"/>
        <v>0</v>
      </c>
      <c r="R99" s="80">
        <f t="shared" si="6"/>
        <v>0.40452423132962051</v>
      </c>
      <c r="S99" s="80">
        <f t="shared" si="6"/>
        <v>0</v>
      </c>
      <c r="T99" s="78">
        <f t="shared" si="6"/>
        <v>1.0711424999999997</v>
      </c>
      <c r="U99" s="78">
        <f t="shared" si="6"/>
        <v>1.7153950000000004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-0.16250000000000001</v>
      </c>
      <c r="AA99" s="117">
        <f t="shared" si="6"/>
        <v>19.764034999999975</v>
      </c>
      <c r="AB99" s="117">
        <f t="shared" si="6"/>
        <v>0</v>
      </c>
      <c r="AC99">
        <f t="shared" si="6"/>
        <v>0.45354259220069981</v>
      </c>
      <c r="AD99">
        <f t="shared" si="6"/>
        <v>48.856538057211132</v>
      </c>
      <c r="AE99">
        <f t="shared" si="6"/>
        <v>0</v>
      </c>
      <c r="AG99">
        <f t="shared" si="6"/>
        <v>48.925538057211135</v>
      </c>
      <c r="AI99">
        <f t="shared" si="6"/>
        <v>0</v>
      </c>
      <c r="AJ99">
        <f t="shared" si="6"/>
        <v>0</v>
      </c>
      <c r="AK99">
        <f t="shared" si="6"/>
        <v>1.6444700000000001</v>
      </c>
      <c r="AL99">
        <f t="shared" si="6"/>
        <v>-0.94699999999999995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44744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19.28</v>
      </c>
      <c r="H3">
        <f>PPCL_Spot!Q3</f>
        <v>5.6015559877743808</v>
      </c>
      <c r="I3">
        <f>Bawana_NG!Q3</f>
        <v>37.301056815102527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722.32775948709127</v>
      </c>
      <c r="P3" s="77">
        <v>68.290000000000006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38.39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-47</v>
      </c>
      <c r="AA3" s="117">
        <f>STOA!I3</f>
        <v>373.01000000000005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11.782981665163755</v>
      </c>
      <c r="AD3">
        <f>SUM(B3:AB3,AI3:AR3)-AC3</f>
        <v>1192.5973730140031</v>
      </c>
      <c r="AE3">
        <f>'IDT-1'!C3</f>
        <v>0</v>
      </c>
      <c r="AF3" s="26"/>
      <c r="AG3">
        <f>SUM(AD3:AF3)</f>
        <v>1192.5973730140031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19.28</v>
      </c>
      <c r="H4">
        <f>PPCL_Spot!Q4</f>
        <v>5.6015559877743808</v>
      </c>
      <c r="I4">
        <f>Bawana_NG!Q4</f>
        <v>40.001883593897155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722.8773947348684</v>
      </c>
      <c r="P4" s="77">
        <v>68.29000000000002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37.75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-47</v>
      </c>
      <c r="AA4" s="117">
        <f>STOA!I4</f>
        <v>373.01000000000005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11.805953730997585</v>
      </c>
      <c r="AD4">
        <f t="shared" ref="AD4:AD67" si="1">SUM(B4:AB4,AI4:AR4)-AC4</f>
        <v>1195.184862974741</v>
      </c>
      <c r="AE4">
        <f>'IDT-1'!C4</f>
        <v>0</v>
      </c>
      <c r="AF4" s="26"/>
      <c r="AG4">
        <f t="shared" ref="AG4:AG67" si="2">SUM(AD4:AF4)</f>
        <v>1195.184862974741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19.28</v>
      </c>
      <c r="H5">
        <f>PPCL_Spot!Q5</f>
        <v>5.6015559877743808</v>
      </c>
      <c r="I5">
        <f>Bawana_NG!Q5</f>
        <v>40.001883593897155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721.81537241767694</v>
      </c>
      <c r="P5" s="77">
        <v>69.347347586628928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37.04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-52</v>
      </c>
      <c r="AA5" s="117">
        <f>STOA!I5</f>
        <v>373.01000000000005</v>
      </c>
      <c r="AB5" s="117">
        <f>-STOA!O5</f>
        <v>0</v>
      </c>
      <c r="AC5">
        <f t="shared" si="0"/>
        <v>12.021617781423521</v>
      </c>
      <c r="AD5">
        <f t="shared" si="1"/>
        <v>1169.2545241937526</v>
      </c>
      <c r="AE5">
        <f>'IDT-1'!C5</f>
        <v>0</v>
      </c>
      <c r="AF5" s="26"/>
      <c r="AG5">
        <f t="shared" si="2"/>
        <v>1169.2545241937526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19.28</v>
      </c>
      <c r="H6">
        <f>PPCL_Spot!Q6</f>
        <v>5.6015559877743808</v>
      </c>
      <c r="I6">
        <f>Bawana_NG!Q6</f>
        <v>40.001883593897155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721.65935441045929</v>
      </c>
      <c r="P6" s="77">
        <v>69.347347586628928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36.46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-62</v>
      </c>
      <c r="AA6" s="117">
        <f>STOA!I6</f>
        <v>373.01000000000005</v>
      </c>
      <c r="AB6" s="117">
        <f>-STOA!O6</f>
        <v>0</v>
      </c>
      <c r="AC6">
        <f t="shared" si="0"/>
        <v>12.103922098181959</v>
      </c>
      <c r="AD6">
        <f t="shared" si="1"/>
        <v>1158.4362018697766</v>
      </c>
      <c r="AE6">
        <f>'IDT-1'!C6</f>
        <v>0</v>
      </c>
      <c r="AF6" s="26"/>
      <c r="AG6">
        <f t="shared" si="2"/>
        <v>1158.4362018697766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5.6015559877743808</v>
      </c>
      <c r="I7">
        <f>Bawana_NG!Q7</f>
        <v>40.001883593897155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720.91422299096894</v>
      </c>
      <c r="P7" s="77">
        <v>68.29000000000002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35.68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-67</v>
      </c>
      <c r="AA7" s="117">
        <f>STOA!I7</f>
        <v>373.01000000000005</v>
      </c>
      <c r="AB7" s="117">
        <f>-STOA!O7</f>
        <v>0</v>
      </c>
      <c r="AC7">
        <f t="shared" si="0"/>
        <v>12.125586920539085</v>
      </c>
      <c r="AD7">
        <f t="shared" si="1"/>
        <v>1150.8320580413001</v>
      </c>
      <c r="AE7">
        <f>'IDT-1'!C7</f>
        <v>0</v>
      </c>
      <c r="AF7" s="26"/>
      <c r="AG7">
        <f t="shared" si="2"/>
        <v>1150.8320580413001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5.6015559877743808</v>
      </c>
      <c r="I8">
        <f>Bawana_NG!Q8</f>
        <v>40.001883593897155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720.90591384104277</v>
      </c>
      <c r="P8" s="77">
        <v>68.29000000000002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35.020000000000003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-82</v>
      </c>
      <c r="AA8" s="117">
        <f>STOA!I8</f>
        <v>373.01000000000005</v>
      </c>
      <c r="AB8" s="117">
        <f>-STOA!O8</f>
        <v>0</v>
      </c>
      <c r="AC8">
        <f t="shared" si="0"/>
        <v>12.252877712852664</v>
      </c>
      <c r="AD8">
        <f t="shared" si="1"/>
        <v>1135.0364580990602</v>
      </c>
      <c r="AE8">
        <f>'IDT-1'!C8</f>
        <v>0</v>
      </c>
      <c r="AF8" s="26"/>
      <c r="AG8">
        <f t="shared" si="2"/>
        <v>1135.0364580990602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5.6015559877743808</v>
      </c>
      <c r="I9">
        <f>Bawana_NG!Q9</f>
        <v>40.001883593897155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700.78924683837874</v>
      </c>
      <c r="P9" s="77">
        <v>68.29000000000002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27.4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-60</v>
      </c>
      <c r="AA9" s="117">
        <f>STOA!I9</f>
        <v>373.01000000000005</v>
      </c>
      <c r="AB9" s="117">
        <f>-STOA!O9</f>
        <v>0</v>
      </c>
      <c r="AC9">
        <f t="shared" si="0"/>
        <v>11.902257512962876</v>
      </c>
      <c r="AD9">
        <f t="shared" si="1"/>
        <v>1119.6504112962862</v>
      </c>
      <c r="AE9">
        <f>'IDT-1'!C9</f>
        <v>0</v>
      </c>
      <c r="AF9" s="26"/>
      <c r="AG9">
        <f t="shared" si="2"/>
        <v>1119.6504112962862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5.6015559877743808</v>
      </c>
      <c r="I10">
        <f>Bawana_NG!Q10</f>
        <v>40.001883593897155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700.7943396447813</v>
      </c>
      <c r="P10" s="77">
        <v>68.29000000000002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26.74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-70</v>
      </c>
      <c r="AA10" s="117">
        <f>STOA!I10</f>
        <v>373.01000000000005</v>
      </c>
      <c r="AB10" s="117">
        <f>-STOA!O10</f>
        <v>0</v>
      </c>
      <c r="AC10">
        <f t="shared" si="0"/>
        <v>11.985275604881172</v>
      </c>
      <c r="AD10">
        <f t="shared" si="1"/>
        <v>1108.9124860107702</v>
      </c>
      <c r="AE10">
        <f>'IDT-1'!C10</f>
        <v>0</v>
      </c>
      <c r="AF10" s="26"/>
      <c r="AG10">
        <f t="shared" si="2"/>
        <v>1108.9124860107702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5.6015559877743808</v>
      </c>
      <c r="I11">
        <f>Bawana_NG!Q11</f>
        <v>40.001883593897155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721.21602509790625</v>
      </c>
      <c r="P11" s="77">
        <v>68.29000000000002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26.06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-112</v>
      </c>
      <c r="AA11" s="117">
        <f>STOA!I11</f>
        <v>373.01000000000005</v>
      </c>
      <c r="AB11" s="117">
        <f>-STOA!O11</f>
        <v>0</v>
      </c>
      <c r="AC11">
        <f t="shared" si="0"/>
        <v>12.798227618466735</v>
      </c>
      <c r="AD11">
        <f t="shared" si="1"/>
        <v>1055.8412194503098</v>
      </c>
      <c r="AE11">
        <f>'IDT-1'!C11</f>
        <v>0</v>
      </c>
      <c r="AF11" s="26"/>
      <c r="AG11">
        <f t="shared" si="2"/>
        <v>1055.8412194503098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-80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5.6015559877743808</v>
      </c>
      <c r="I12">
        <f>Bawana_NG!Q12</f>
        <v>40.001883593897155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721.21563495551072</v>
      </c>
      <c r="P12" s="77">
        <v>68.29000000000002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25.57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-112</v>
      </c>
      <c r="AA12" s="117">
        <f>STOA!I12</f>
        <v>373.01000000000005</v>
      </c>
      <c r="AB12" s="117">
        <f>-STOA!O12</f>
        <v>0</v>
      </c>
      <c r="AC12">
        <f t="shared" si="0"/>
        <v>12.793912185213655</v>
      </c>
      <c r="AD12">
        <f t="shared" si="1"/>
        <v>1055.3551447411674</v>
      </c>
      <c r="AE12">
        <f>'IDT-1'!C12</f>
        <v>0</v>
      </c>
      <c r="AF12" s="26"/>
      <c r="AG12">
        <f t="shared" si="2"/>
        <v>1055.3551447411674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5.6015559877743808</v>
      </c>
      <c r="I13">
        <f>Bawana_NG!Q13</f>
        <v>40.001883593897155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701.68045130922656</v>
      </c>
      <c r="P13" s="77">
        <v>68.29000000000002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24.59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-99.16</v>
      </c>
      <c r="AA13" s="117">
        <f>STOA!I13</f>
        <v>373.01000000000005</v>
      </c>
      <c r="AB13" s="117">
        <f>-STOA!O13</f>
        <v>0</v>
      </c>
      <c r="AC13">
        <f t="shared" si="0"/>
        <v>12.676945962185272</v>
      </c>
      <c r="AD13">
        <f t="shared" si="1"/>
        <v>1027.7969273179115</v>
      </c>
      <c r="AE13">
        <f>'IDT-1'!C13</f>
        <v>0</v>
      </c>
      <c r="AF13" s="26"/>
      <c r="AG13">
        <f t="shared" si="2"/>
        <v>1027.7969273179115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5.6015559877743808</v>
      </c>
      <c r="I14">
        <f>Bawana_NG!Q14</f>
        <v>40.001883593897155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701.87786747565121</v>
      </c>
      <c r="P14" s="77">
        <v>68.29000000000002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14.11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-110</v>
      </c>
      <c r="AA14" s="117">
        <f>STOA!I14</f>
        <v>373.01000000000005</v>
      </c>
      <c r="AB14" s="117">
        <f>-STOA!O14</f>
        <v>0</v>
      </c>
      <c r="AC14">
        <f t="shared" si="0"/>
        <v>12.682698126790408</v>
      </c>
      <c r="AD14">
        <f t="shared" si="1"/>
        <v>1006.6685913197311</v>
      </c>
      <c r="AE14">
        <f>'IDT-1'!C14</f>
        <v>0</v>
      </c>
      <c r="AF14" s="26"/>
      <c r="AG14">
        <f t="shared" si="2"/>
        <v>1006.6685913197311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5.6015559877743808</v>
      </c>
      <c r="I15">
        <f>Bawana_NG!Q15</f>
        <v>40.001883593897155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701.35452651240212</v>
      </c>
      <c r="P15" s="77">
        <v>68.290000000000006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14.3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-80</v>
      </c>
      <c r="AA15" s="117">
        <f>STOA!I15</f>
        <v>336.39000000000004</v>
      </c>
      <c r="AB15" s="117">
        <f>-STOA!O15</f>
        <v>0</v>
      </c>
      <c r="AC15">
        <f t="shared" si="0"/>
        <v>11.380914698872328</v>
      </c>
      <c r="AD15">
        <f t="shared" si="1"/>
        <v>1081.0170337843999</v>
      </c>
      <c r="AE15">
        <f>'IDT-1'!C15</f>
        <v>0</v>
      </c>
      <c r="AF15" s="26"/>
      <c r="AG15">
        <f t="shared" si="2"/>
        <v>1081.0170337843999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19.28</v>
      </c>
      <c r="H16">
        <f>PPCL_Spot!Q16</f>
        <v>5.6015559877743808</v>
      </c>
      <c r="I16">
        <f>Bawana_NG!Q16</f>
        <v>40.001883593897155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702.31172146391782</v>
      </c>
      <c r="P16" s="77">
        <v>68.290000000000006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-90</v>
      </c>
      <c r="AA16" s="117">
        <f>STOA!I16</f>
        <v>336.39000000000004</v>
      </c>
      <c r="AB16" s="117">
        <f>-STOA!O16</f>
        <v>0</v>
      </c>
      <c r="AC16">
        <f t="shared" si="0"/>
        <v>11.47741528966762</v>
      </c>
      <c r="AD16">
        <f t="shared" si="1"/>
        <v>1071.7977281451206</v>
      </c>
      <c r="AE16">
        <f>'IDT-1'!C16</f>
        <v>0</v>
      </c>
      <c r="AF16" s="26"/>
      <c r="AG16">
        <f t="shared" si="2"/>
        <v>1071.7977281451206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19.28</v>
      </c>
      <c r="H17">
        <f>PPCL_Spot!Q17</f>
        <v>5.6015559877743808</v>
      </c>
      <c r="I17">
        <f>Bawana_NG!Q17</f>
        <v>40.001883593897155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699.335858240878</v>
      </c>
      <c r="P17" s="77">
        <v>68.290000000000006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13.97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-105</v>
      </c>
      <c r="AA17" s="117">
        <f>STOA!I17</f>
        <v>336.39000000000004</v>
      </c>
      <c r="AB17" s="117">
        <f>-STOA!O17</f>
        <v>0</v>
      </c>
      <c r="AC17">
        <f t="shared" si="0"/>
        <v>11.582199606137801</v>
      </c>
      <c r="AD17">
        <f t="shared" si="1"/>
        <v>1053.4670806056106</v>
      </c>
      <c r="AE17">
        <f>'IDT-1'!C17</f>
        <v>0</v>
      </c>
      <c r="AF17" s="26"/>
      <c r="AG17">
        <f t="shared" si="2"/>
        <v>1053.4670806056106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19.28</v>
      </c>
      <c r="H18">
        <f>PPCL_Spot!Q18</f>
        <v>5.6015559877743808</v>
      </c>
      <c r="I18">
        <f>Bawana_NG!Q18</f>
        <v>40.001883593897155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699.33546831583214</v>
      </c>
      <c r="P18" s="77">
        <v>68.290000000000006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13.67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-120</v>
      </c>
      <c r="AA18" s="117">
        <f>STOA!I18</f>
        <v>336.39000000000004</v>
      </c>
      <c r="AB18" s="117">
        <f>-STOA!O18</f>
        <v>0</v>
      </c>
      <c r="AC18">
        <f t="shared" si="0"/>
        <v>11.712728087630326</v>
      </c>
      <c r="AD18">
        <f t="shared" si="1"/>
        <v>1038.0361621990721</v>
      </c>
      <c r="AE18">
        <f>'IDT-1'!C18</f>
        <v>0</v>
      </c>
      <c r="AF18" s="26"/>
      <c r="AG18">
        <f t="shared" si="2"/>
        <v>1038.0361621990721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5.6015559877743808</v>
      </c>
      <c r="I19">
        <f>Bawana_NG!Q19</f>
        <v>40.001883593897155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699.67813287760055</v>
      </c>
      <c r="P19" s="77">
        <v>68.290000000000006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13.59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-135</v>
      </c>
      <c r="AA19" s="117">
        <f>STOA!I19</f>
        <v>336.39000000000004</v>
      </c>
      <c r="AB19" s="117">
        <f>-STOA!O19</f>
        <v>0</v>
      </c>
      <c r="AC19">
        <f t="shared" si="0"/>
        <v>11.848211448606817</v>
      </c>
      <c r="AD19">
        <f t="shared" si="1"/>
        <v>1023.1633433998639</v>
      </c>
      <c r="AE19">
        <f>'IDT-1'!C19</f>
        <v>0</v>
      </c>
      <c r="AF19" s="26"/>
      <c r="AG19">
        <f t="shared" si="2"/>
        <v>1023.1633433998639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5.6015559877743808</v>
      </c>
      <c r="I20">
        <f>Bawana_NG!Q20</f>
        <v>40.001883593897155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698.72946011455485</v>
      </c>
      <c r="P20" s="77">
        <v>68.290000000000006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13.6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-145</v>
      </c>
      <c r="AA20" s="117">
        <f>STOA!I20</f>
        <v>336.39000000000004</v>
      </c>
      <c r="AB20" s="117">
        <f>-STOA!O20</f>
        <v>0</v>
      </c>
      <c r="AC20">
        <f t="shared" si="0"/>
        <v>11.928732403513969</v>
      </c>
      <c r="AD20">
        <f t="shared" si="1"/>
        <v>1012.1441496819111</v>
      </c>
      <c r="AE20">
        <f>'IDT-1'!C20</f>
        <v>0</v>
      </c>
      <c r="AF20" s="26"/>
      <c r="AG20">
        <f t="shared" si="2"/>
        <v>1012.1441496819111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5.6015559877743808</v>
      </c>
      <c r="I21">
        <f>Bawana_NG!Q21</f>
        <v>40.001883593897155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699.468254403331</v>
      </c>
      <c r="P21" s="77">
        <v>68.290000000000006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13.68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-160</v>
      </c>
      <c r="AA21" s="117">
        <f>STOA!I21</f>
        <v>336.39000000000004</v>
      </c>
      <c r="AB21" s="117">
        <f>-STOA!O21</f>
        <v>0</v>
      </c>
      <c r="AC21">
        <f t="shared" si="0"/>
        <v>13.223266283973519</v>
      </c>
      <c r="AD21">
        <f t="shared" si="1"/>
        <v>866.66841009022755</v>
      </c>
      <c r="AE21">
        <f>'IDT-1'!C21</f>
        <v>0</v>
      </c>
      <c r="AF21" s="26"/>
      <c r="AG21">
        <f t="shared" si="2"/>
        <v>866.66841009022755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5.6015559877743808</v>
      </c>
      <c r="I22">
        <f>Bawana_NG!Q22</f>
        <v>40.001883593897155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699.31003572325858</v>
      </c>
      <c r="P22" s="77">
        <v>68.290000000000006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13.79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-175</v>
      </c>
      <c r="AA22" s="117">
        <f>STOA!I22</f>
        <v>336.39000000000004</v>
      </c>
      <c r="AB22" s="117">
        <f>-STOA!O22</f>
        <v>0</v>
      </c>
      <c r="AC22">
        <f t="shared" si="0"/>
        <v>13.089670046755954</v>
      </c>
      <c r="AD22">
        <f t="shared" si="1"/>
        <v>881.75378764737286</v>
      </c>
      <c r="AE22">
        <f>'IDT-1'!C22</f>
        <v>0</v>
      </c>
      <c r="AF22" s="26"/>
      <c r="AG22">
        <f t="shared" si="2"/>
        <v>881.75378764737286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5.6015559877743808</v>
      </c>
      <c r="I23">
        <f>Bawana_NG!Q23</f>
        <v>40.001883593897155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768.76194316784472</v>
      </c>
      <c r="P23" s="77">
        <v>68.29000000000002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13.84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-245</v>
      </c>
      <c r="AA23" s="117">
        <f>STOA!I23</f>
        <v>336.39000000000004</v>
      </c>
      <c r="AB23" s="117">
        <f>-STOA!O23</f>
        <v>0</v>
      </c>
      <c r="AC23">
        <f t="shared" si="0"/>
        <v>14.367146396432959</v>
      </c>
      <c r="AD23">
        <f t="shared" si="1"/>
        <v>874.97821874228191</v>
      </c>
      <c r="AE23">
        <f>'IDT-1'!C23</f>
        <v>0</v>
      </c>
      <c r="AF23" s="26"/>
      <c r="AG23">
        <f t="shared" si="2"/>
        <v>874.97821874228191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19.28</v>
      </c>
      <c r="H24">
        <f>PPCL_Spot!Q24</f>
        <v>5.6015559877743808</v>
      </c>
      <c r="I24">
        <f>Bawana_NG!Q24</f>
        <v>40.001883593897155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768.96953405847967</v>
      </c>
      <c r="P24" s="77">
        <v>68.29000000000002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0.11</v>
      </c>
      <c r="U24" s="78">
        <f>SUMPRODUCT(LTA!F24:AJ24,LTA!F$102:AJ$102,LTA!F$104:AJ$104)</f>
        <v>13.89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-255</v>
      </c>
      <c r="AA24" s="117">
        <f>STOA!I24</f>
        <v>336.39000000000004</v>
      </c>
      <c r="AB24" s="117">
        <f>-STOA!O24</f>
        <v>0</v>
      </c>
      <c r="AC24">
        <f t="shared" si="0"/>
        <v>14.459162471492501</v>
      </c>
      <c r="AD24">
        <f t="shared" si="1"/>
        <v>865.25379355785742</v>
      </c>
      <c r="AE24">
        <f>'IDT-1'!C24</f>
        <v>0</v>
      </c>
      <c r="AF24" s="26"/>
      <c r="AG24">
        <f t="shared" si="2"/>
        <v>865.25379355785742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19.28</v>
      </c>
      <c r="H25">
        <f>PPCL_Spot!Q25</f>
        <v>5.6015559877743808</v>
      </c>
      <c r="I25">
        <f>Bawana_NG!Q25</f>
        <v>40.001883593897155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768.96953405847967</v>
      </c>
      <c r="P25" s="77">
        <v>68.29000000000002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0.26</v>
      </c>
      <c r="U25" s="78">
        <f>SUMPRODUCT(LTA!F25:AJ25,LTA!F$102:AJ$102,LTA!F$104:AJ$104)</f>
        <v>13.93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-260</v>
      </c>
      <c r="AA25" s="117">
        <f>STOA!I25</f>
        <v>336.39000000000004</v>
      </c>
      <c r="AB25" s="117">
        <f>-STOA!O25</f>
        <v>0</v>
      </c>
      <c r="AC25">
        <f t="shared" si="0"/>
        <v>14.416443833881523</v>
      </c>
      <c r="AD25">
        <f t="shared" si="1"/>
        <v>870.48651219546821</v>
      </c>
      <c r="AE25">
        <f>'IDT-1'!C25</f>
        <v>0</v>
      </c>
      <c r="AF25" s="26"/>
      <c r="AG25">
        <f t="shared" si="2"/>
        <v>870.48651219546821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19.28</v>
      </c>
      <c r="H26">
        <f>PPCL_Spot!Q26</f>
        <v>5.6015559877743808</v>
      </c>
      <c r="I26">
        <f>Bawana_NG!Q26</f>
        <v>40.001883593897155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768.96953405847967</v>
      </c>
      <c r="P26" s="77">
        <v>68.29000000000002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0.63</v>
      </c>
      <c r="U26" s="78">
        <f>SUMPRODUCT(LTA!F26:AJ26,LTA!F$102:AJ$102,LTA!F$104:AJ$104)</f>
        <v>13.97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-265</v>
      </c>
      <c r="AA26" s="117">
        <f>STOA!I26</f>
        <v>336.39000000000004</v>
      </c>
      <c r="AB26" s="117">
        <f>-STOA!O26</f>
        <v>0</v>
      </c>
      <c r="AC26">
        <f t="shared" si="0"/>
        <v>14.4644424714925</v>
      </c>
      <c r="AD26">
        <f t="shared" si="1"/>
        <v>865.84851355785736</v>
      </c>
      <c r="AE26">
        <f>'IDT-1'!C26</f>
        <v>0</v>
      </c>
      <c r="AF26" s="26"/>
      <c r="AG26">
        <f t="shared" si="2"/>
        <v>865.84851355785736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19.28</v>
      </c>
      <c r="H27">
        <f>PPCL_Spot!Q27</f>
        <v>5.6015559877743808</v>
      </c>
      <c r="I27">
        <f>Bawana_NG!Q27</f>
        <v>40.001883593897155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768.96546630900491</v>
      </c>
      <c r="P27" s="77">
        <v>68.29000000000002</v>
      </c>
      <c r="Q27" s="77">
        <v>0</v>
      </c>
      <c r="R27" s="80">
        <v>6.6799999999999979</v>
      </c>
      <c r="S27" s="80">
        <v>0</v>
      </c>
      <c r="T27" s="78">
        <f>SUMPRODUCT(LTA!F27:AJ27,LTA!F$101:AJ$101,LTA!F$104:AJ$104)</f>
        <v>2.19</v>
      </c>
      <c r="U27" s="78">
        <f>SUMPRODUCT(LTA!F27:AJ27,LTA!F$102:AJ$102,LTA!F$104:AJ$104)</f>
        <v>12.16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-215</v>
      </c>
      <c r="AA27" s="117">
        <f>STOA!I27</f>
        <v>278.71000000000004</v>
      </c>
      <c r="AB27" s="117">
        <f>-STOA!O27</f>
        <v>0</v>
      </c>
      <c r="AC27">
        <f t="shared" si="0"/>
        <v>13.214375198299546</v>
      </c>
      <c r="AD27">
        <f t="shared" si="1"/>
        <v>905.84451308157566</v>
      </c>
      <c r="AE27">
        <f>'IDT-1'!C27</f>
        <v>0</v>
      </c>
      <c r="AF27" s="26"/>
      <c r="AG27">
        <f t="shared" si="2"/>
        <v>905.84451308157566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19.28</v>
      </c>
      <c r="H28">
        <f>PPCL_Spot!Q28</f>
        <v>5.6015559877743808</v>
      </c>
      <c r="I28">
        <f>Bawana_NG!Q28</f>
        <v>40.001883593897155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769.1271313538756</v>
      </c>
      <c r="P28" s="77">
        <v>68.29000000000002</v>
      </c>
      <c r="Q28" s="77">
        <v>0</v>
      </c>
      <c r="R28" s="80">
        <v>17.504443880142205</v>
      </c>
      <c r="S28" s="80">
        <v>0</v>
      </c>
      <c r="T28" s="78">
        <f>SUMPRODUCT(LTA!F28:AJ28,LTA!F$101:AJ$101,LTA!F$104:AJ$104)</f>
        <v>4.09</v>
      </c>
      <c r="U28" s="78">
        <f>SUMPRODUCT(LTA!F28:AJ28,LTA!F$102:AJ$102,LTA!F$104:AJ$104)</f>
        <v>9.67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-220</v>
      </c>
      <c r="AA28" s="117">
        <f>STOA!I28</f>
        <v>278.71000000000004</v>
      </c>
      <c r="AB28" s="117">
        <f>-STOA!O28</f>
        <v>0</v>
      </c>
      <c r="AC28">
        <f t="shared" si="0"/>
        <v>13.350251594450635</v>
      </c>
      <c r="AD28">
        <f t="shared" si="1"/>
        <v>911.10474561043748</v>
      </c>
      <c r="AE28">
        <f>'IDT-1'!C28</f>
        <v>0</v>
      </c>
      <c r="AF28" s="26"/>
      <c r="AG28">
        <f t="shared" si="2"/>
        <v>911.10474561043748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19.28</v>
      </c>
      <c r="H29">
        <f>PPCL_Spot!Q29</f>
        <v>5.6015559877743808</v>
      </c>
      <c r="I29">
        <f>Bawana_NG!Q29</f>
        <v>40.001883593897155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769.59691364342382</v>
      </c>
      <c r="P29" s="77">
        <v>68.29000000000002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6.2900000000000009</v>
      </c>
      <c r="U29" s="78">
        <f>SUMPRODUCT(LTA!F29:AJ29,LTA!F$102:AJ$102,LTA!F$104:AJ$104)</f>
        <v>9.68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-235</v>
      </c>
      <c r="AA29" s="117">
        <f>STOA!I29</f>
        <v>279.59000000000003</v>
      </c>
      <c r="AB29" s="117">
        <f>-STOA!O29</f>
        <v>0</v>
      </c>
      <c r="AC29">
        <f t="shared" si="0"/>
        <v>13.586254485286338</v>
      </c>
      <c r="AD29">
        <f t="shared" si="1"/>
        <v>907.55408112900773</v>
      </c>
      <c r="AE29">
        <f>'IDT-1'!C29</f>
        <v>0</v>
      </c>
      <c r="AF29" s="26"/>
      <c r="AG29">
        <f t="shared" si="2"/>
        <v>907.55408112900773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19.28</v>
      </c>
      <c r="H30">
        <f>PPCL_Spot!Q30</f>
        <v>5.6015559877743808</v>
      </c>
      <c r="I30">
        <f>Bawana_NG!Q30</f>
        <v>40.001883593897155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781.78336644447961</v>
      </c>
      <c r="P30" s="77">
        <v>68.29000000000002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8.7100000000000009</v>
      </c>
      <c r="U30" s="78">
        <f>SUMPRODUCT(LTA!F30:AJ30,LTA!F$102:AJ$102,LTA!F$104:AJ$104)</f>
        <v>9.74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-265</v>
      </c>
      <c r="AA30" s="117">
        <f>STOA!I30</f>
        <v>280.17</v>
      </c>
      <c r="AB30" s="117">
        <f>-STOA!O30</f>
        <v>0</v>
      </c>
      <c r="AC30">
        <f t="shared" si="0"/>
        <v>13.811437532411349</v>
      </c>
      <c r="AD30">
        <f t="shared" si="1"/>
        <v>912.82909943450284</v>
      </c>
      <c r="AE30">
        <f>'IDT-1'!C30</f>
        <v>0</v>
      </c>
      <c r="AF30" s="26"/>
      <c r="AG30">
        <f t="shared" si="2"/>
        <v>912.82909943450284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19.28</v>
      </c>
      <c r="H31">
        <f>PPCL_Spot!Q31</f>
        <v>5.6015559877743808</v>
      </c>
      <c r="I31">
        <f>Bawana_NG!Q31</f>
        <v>40.001883593897155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781.51347757917654</v>
      </c>
      <c r="P31" s="77">
        <v>68.29000000000002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13.33</v>
      </c>
      <c r="U31" s="78">
        <f>SUMPRODUCT(LTA!F31:AJ31,LTA!F$102:AJ$102,LTA!F$104:AJ$104)</f>
        <v>9.57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-285</v>
      </c>
      <c r="AA31" s="117">
        <f>STOA!I31</f>
        <v>281.2</v>
      </c>
      <c r="AB31" s="117">
        <f>-STOA!O31</f>
        <v>0</v>
      </c>
      <c r="AC31">
        <f t="shared" si="0"/>
        <v>14.214725443203946</v>
      </c>
      <c r="AD31">
        <f t="shared" si="1"/>
        <v>877.89885810379963</v>
      </c>
      <c r="AE31">
        <f>'IDT-1'!C31</f>
        <v>0</v>
      </c>
      <c r="AF31" s="26"/>
      <c r="AG31">
        <f t="shared" si="2"/>
        <v>877.89885810379963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19.28</v>
      </c>
      <c r="H32">
        <f>PPCL_Spot!Q32</f>
        <v>5.6015559877743808</v>
      </c>
      <c r="I32">
        <f>Bawana_NG!Q32</f>
        <v>40.001883593897155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765.2936125108638</v>
      </c>
      <c r="P32" s="77">
        <v>68.29000000000002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19.850000000000001</v>
      </c>
      <c r="U32" s="78">
        <f>SUMPRODUCT(LTA!F32:AJ32,LTA!F$102:AJ$102,LTA!F$104:AJ$104)</f>
        <v>9.57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-272</v>
      </c>
      <c r="AA32" s="117">
        <f>STOA!I32</f>
        <v>282.08</v>
      </c>
      <c r="AB32" s="117">
        <f>-STOA!O32</f>
        <v>0</v>
      </c>
      <c r="AC32">
        <f t="shared" si="0"/>
        <v>13.801090965586152</v>
      </c>
      <c r="AD32">
        <f t="shared" si="1"/>
        <v>907.64594351614778</v>
      </c>
      <c r="AE32">
        <f>'IDT-1'!C32</f>
        <v>0</v>
      </c>
      <c r="AF32" s="26"/>
      <c r="AG32">
        <f t="shared" si="2"/>
        <v>907.64594351614778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19.28</v>
      </c>
      <c r="H33">
        <f>PPCL_Spot!Q33</f>
        <v>5.6015559877743808</v>
      </c>
      <c r="I33">
        <f>Bawana_NG!Q33</f>
        <v>40.001883593897155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732.4675547797475</v>
      </c>
      <c r="P33" s="77">
        <v>68.290000000000006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22.63</v>
      </c>
      <c r="U33" s="78">
        <f>SUMPRODUCT(LTA!F33:AJ33,LTA!F$102:AJ$102,LTA!F$104:AJ$104)</f>
        <v>9.6999999999999993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-250</v>
      </c>
      <c r="AA33" s="117">
        <f>STOA!I33</f>
        <v>283.25</v>
      </c>
      <c r="AB33" s="117">
        <f>-STOA!O33</f>
        <v>0</v>
      </c>
      <c r="AC33">
        <f t="shared" si="0"/>
        <v>13.219634939231105</v>
      </c>
      <c r="AD33">
        <f t="shared" si="1"/>
        <v>916.48134181138664</v>
      </c>
      <c r="AE33">
        <f>'IDT-1'!C33</f>
        <v>0</v>
      </c>
      <c r="AF33" s="26"/>
      <c r="AG33">
        <f t="shared" si="2"/>
        <v>916.48134181138664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19.28</v>
      </c>
      <c r="H34">
        <f>PPCL_Spot!Q34</f>
        <v>5.6015559877743808</v>
      </c>
      <c r="I34">
        <f>Bawana_NG!Q34</f>
        <v>40.001883593897155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710.90654348041517</v>
      </c>
      <c r="P34" s="77">
        <v>68.290000000000006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25.409999999999997</v>
      </c>
      <c r="U34" s="78">
        <f>SUMPRODUCT(LTA!F34:AJ34,LTA!F$102:AJ$102,LTA!F$104:AJ$104)</f>
        <v>8.4600000000000009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-235</v>
      </c>
      <c r="AA34" s="117">
        <f>STOA!I34</f>
        <v>283.95</v>
      </c>
      <c r="AB34" s="117">
        <f>-STOA!O34</f>
        <v>0</v>
      </c>
      <c r="AC34">
        <f t="shared" si="0"/>
        <v>12.960828764575023</v>
      </c>
      <c r="AD34">
        <f t="shared" si="1"/>
        <v>907.4191366867102</v>
      </c>
      <c r="AE34">
        <f>'IDT-1'!C34</f>
        <v>0</v>
      </c>
      <c r="AF34" s="26"/>
      <c r="AG34">
        <f t="shared" si="2"/>
        <v>907.4191366867102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19.28</v>
      </c>
      <c r="H35">
        <f>PPCL_Spot!Q35</f>
        <v>5.6015559877743808</v>
      </c>
      <c r="I35">
        <f>Bawana_NG!Q35</f>
        <v>40.001883593897155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710.16499514420934</v>
      </c>
      <c r="P35" s="77">
        <v>68.290000000000006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28.4</v>
      </c>
      <c r="U35" s="78">
        <f>SUMPRODUCT(LTA!F35:AJ35,LTA!F$102:AJ$102,LTA!F$104:AJ$104)</f>
        <v>8.08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-240</v>
      </c>
      <c r="AA35" s="117">
        <f>STOA!I35</f>
        <v>284.85000000000002</v>
      </c>
      <c r="AB35" s="117">
        <f>-STOA!O35</f>
        <v>0</v>
      </c>
      <c r="AC35">
        <f t="shared" si="0"/>
        <v>13.384706877715203</v>
      </c>
      <c r="AD35">
        <f t="shared" si="1"/>
        <v>864.76371023736431</v>
      </c>
      <c r="AE35">
        <f>'IDT-1'!C35</f>
        <v>0</v>
      </c>
      <c r="AF35" s="26"/>
      <c r="AG35">
        <f t="shared" si="2"/>
        <v>864.76371023736431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19.28</v>
      </c>
      <c r="H36">
        <f>PPCL_Spot!Q36</f>
        <v>5.6015559877743808</v>
      </c>
      <c r="I36">
        <f>Bawana_NG!Q36</f>
        <v>40.001883593897155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701.41703674482437</v>
      </c>
      <c r="P36" s="77">
        <v>68.290000000000006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31.58</v>
      </c>
      <c r="U36" s="78">
        <f>SUMPRODUCT(LTA!F36:AJ36,LTA!F$102:AJ$102,LTA!F$104:AJ$104)</f>
        <v>7.85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-230</v>
      </c>
      <c r="AA36" s="117">
        <f>STOA!I36</f>
        <v>286.95</v>
      </c>
      <c r="AB36" s="117">
        <f>-STOA!O36</f>
        <v>0</v>
      </c>
      <c r="AC36">
        <f t="shared" si="0"/>
        <v>12.952649105301827</v>
      </c>
      <c r="AD36">
        <f t="shared" si="1"/>
        <v>906.49780961039278</v>
      </c>
      <c r="AE36">
        <f>'IDT-1'!C36</f>
        <v>0</v>
      </c>
      <c r="AF36" s="26"/>
      <c r="AG36">
        <f t="shared" si="2"/>
        <v>906.49780961039278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19.28</v>
      </c>
      <c r="H37">
        <f>PPCL_Spot!Q37</f>
        <v>5.6015559877743808</v>
      </c>
      <c r="I37">
        <f>Bawana_NG!Q37</f>
        <v>40.001883593897155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699.22284954264342</v>
      </c>
      <c r="P37" s="77">
        <v>68.290000000000006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39.07</v>
      </c>
      <c r="U37" s="78">
        <f>SUMPRODUCT(LTA!F37:AJ37,LTA!F$102:AJ$102,LTA!F$104:AJ$104)</f>
        <v>7.59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-235</v>
      </c>
      <c r="AA37" s="117">
        <f>STOA!I37</f>
        <v>288.45</v>
      </c>
      <c r="AB37" s="117">
        <f>-STOA!O37</f>
        <v>0</v>
      </c>
      <c r="AC37">
        <f t="shared" si="0"/>
        <v>13.010164257922634</v>
      </c>
      <c r="AD37">
        <f t="shared" si="1"/>
        <v>912.97610725559105</v>
      </c>
      <c r="AE37">
        <f>'IDT-1'!C37</f>
        <v>0</v>
      </c>
      <c r="AF37" s="26"/>
      <c r="AG37">
        <f t="shared" si="2"/>
        <v>912.97610725559105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19.28</v>
      </c>
      <c r="H38">
        <f>PPCL_Spot!Q38</f>
        <v>5.6015559877743808</v>
      </c>
      <c r="I38">
        <f>Bawana_NG!Q38</f>
        <v>40.001883593897155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699.22245607125842</v>
      </c>
      <c r="P38" s="77">
        <v>68.290000000000006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43.230000000000004</v>
      </c>
      <c r="U38" s="78">
        <f>SUMPRODUCT(LTA!F38:AJ38,LTA!F$102:AJ$102,LTA!F$104:AJ$104)</f>
        <v>7.4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-230</v>
      </c>
      <c r="AA38" s="117">
        <f>STOA!I38</f>
        <v>288.75</v>
      </c>
      <c r="AB38" s="117">
        <f>-STOA!O38</f>
        <v>0</v>
      </c>
      <c r="AC38">
        <f t="shared" si="0"/>
        <v>13.092127432985421</v>
      </c>
      <c r="AD38">
        <f t="shared" si="1"/>
        <v>912.16375060914311</v>
      </c>
      <c r="AE38">
        <f>'IDT-1'!C38</f>
        <v>0</v>
      </c>
      <c r="AF38" s="26"/>
      <c r="AG38">
        <f t="shared" si="2"/>
        <v>912.16375060914311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7.1799823891987087</v>
      </c>
      <c r="F39">
        <f>GT_Spot!Q39</f>
        <v>0</v>
      </c>
      <c r="G39">
        <f>PPCL_NG!Q39</f>
        <v>19.28</v>
      </c>
      <c r="H39">
        <f>PPCL_Spot!Q39</f>
        <v>5.6015559877743808</v>
      </c>
      <c r="I39">
        <f>Bawana_NG!Q39</f>
        <v>40.001883593897155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698.78168182124182</v>
      </c>
      <c r="P39" s="77">
        <v>68.290000000000006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42.629999999999995</v>
      </c>
      <c r="U39" s="78">
        <f>SUMPRODUCT(LTA!F39:AJ39,LTA!F$102:AJ$102,LTA!F$104:AJ$104)</f>
        <v>8.0500000000000007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-225</v>
      </c>
      <c r="AA39" s="117">
        <f>STOA!I39</f>
        <v>289.95</v>
      </c>
      <c r="AB39" s="117">
        <f>-STOA!O39</f>
        <v>0</v>
      </c>
      <c r="AC39">
        <f t="shared" si="0"/>
        <v>13.010467344363322</v>
      </c>
      <c r="AD39">
        <f t="shared" si="1"/>
        <v>923.05463644774852</v>
      </c>
      <c r="AE39">
        <f>'IDT-1'!C39</f>
        <v>0</v>
      </c>
      <c r="AF39" s="26"/>
      <c r="AG39">
        <f t="shared" si="2"/>
        <v>923.05463644774852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7.1799823891987087</v>
      </c>
      <c r="F40">
        <f>GT_Spot!Q40</f>
        <v>0</v>
      </c>
      <c r="G40">
        <f>PPCL_NG!Q40</f>
        <v>19.28</v>
      </c>
      <c r="H40">
        <f>PPCL_Spot!Q40</f>
        <v>5.6015559877743808</v>
      </c>
      <c r="I40">
        <f>Bawana_NG!Q40</f>
        <v>40.001883593897155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698.78128813246951</v>
      </c>
      <c r="P40" s="77">
        <v>68.290000000000006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43.46</v>
      </c>
      <c r="U40" s="78">
        <f>SUMPRODUCT(LTA!F40:AJ40,LTA!F$102:AJ$102,LTA!F$104:AJ$104)</f>
        <v>8.3699999999999992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-215</v>
      </c>
      <c r="AA40" s="117">
        <f>STOA!I40</f>
        <v>291.15000000000003</v>
      </c>
      <c r="AB40" s="117">
        <f>-STOA!O40</f>
        <v>0</v>
      </c>
      <c r="AC40">
        <f t="shared" si="0"/>
        <v>12.809190691847245</v>
      </c>
      <c r="AD40">
        <f t="shared" si="1"/>
        <v>950.60551941149254</v>
      </c>
      <c r="AE40">
        <f>'IDT-1'!C40</f>
        <v>0</v>
      </c>
      <c r="AF40" s="26"/>
      <c r="AG40">
        <f t="shared" si="2"/>
        <v>950.60551941149254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7.1799823891987087</v>
      </c>
      <c r="F41">
        <f>GT_Spot!Q41</f>
        <v>0</v>
      </c>
      <c r="G41">
        <f>PPCL_NG!Q41</f>
        <v>19.28</v>
      </c>
      <c r="H41">
        <f>PPCL_Spot!Q41</f>
        <v>5.6015559877743808</v>
      </c>
      <c r="I41">
        <f>Bawana_NG!Q41</f>
        <v>40.001883593897155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700.12030690519634</v>
      </c>
      <c r="P41" s="77">
        <v>68.290000000000006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47.2</v>
      </c>
      <c r="U41" s="78">
        <f>SUMPRODUCT(LTA!F41:AJ41,LTA!F$102:AJ$102,LTA!F$104:AJ$104)</f>
        <v>10.53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-210</v>
      </c>
      <c r="AA41" s="117">
        <f>STOA!I41</f>
        <v>291.75</v>
      </c>
      <c r="AB41" s="117">
        <f>-STOA!O41</f>
        <v>0</v>
      </c>
      <c r="AC41">
        <f t="shared" si="0"/>
        <v>12.878174057047239</v>
      </c>
      <c r="AD41">
        <f t="shared" si="1"/>
        <v>958.37555481901938</v>
      </c>
      <c r="AE41">
        <f>'IDT-1'!C41</f>
        <v>0</v>
      </c>
      <c r="AF41" s="26"/>
      <c r="AG41">
        <f t="shared" si="2"/>
        <v>958.37555481901938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7.1799823891987087</v>
      </c>
      <c r="F42">
        <f>GT_Spot!Q42</f>
        <v>0</v>
      </c>
      <c r="G42">
        <f>PPCL_NG!Q42</f>
        <v>19.28</v>
      </c>
      <c r="H42">
        <f>PPCL_Spot!Q42</f>
        <v>5.6015559877743808</v>
      </c>
      <c r="I42">
        <f>Bawana_NG!Q42</f>
        <v>40.001883593897155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700.11973148046934</v>
      </c>
      <c r="P42" s="77">
        <v>68.290000000000006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51</v>
      </c>
      <c r="U42" s="78">
        <f>SUMPRODUCT(LTA!F42:AJ42,LTA!F$102:AJ$102,LTA!F$104:AJ$104)</f>
        <v>10.14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-195</v>
      </c>
      <c r="AA42" s="117">
        <f>STOA!I42</f>
        <v>293.25</v>
      </c>
      <c r="AB42" s="117">
        <f>-STOA!O42</f>
        <v>0</v>
      </c>
      <c r="AC42">
        <f t="shared" si="0"/>
        <v>12.477470617199875</v>
      </c>
      <c r="AD42">
        <f t="shared" si="1"/>
        <v>1013.6856828341396</v>
      </c>
      <c r="AE42">
        <f>'IDT-1'!C42</f>
        <v>0</v>
      </c>
      <c r="AF42" s="26"/>
      <c r="AG42">
        <f t="shared" si="2"/>
        <v>1013.6856828341396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7.1799823891987087</v>
      </c>
      <c r="F43">
        <f>GT_Spot!Q43</f>
        <v>0</v>
      </c>
      <c r="G43">
        <f>PPCL_NG!Q43</f>
        <v>19.28</v>
      </c>
      <c r="H43">
        <f>PPCL_Spot!Q43</f>
        <v>4.4114704901633877</v>
      </c>
      <c r="I43">
        <f>Bawana_NG!Q43</f>
        <v>40.001883593897155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683.66432307921821</v>
      </c>
      <c r="P43" s="77">
        <v>68.290000000000006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55.04</v>
      </c>
      <c r="U43" s="78">
        <f>SUMPRODUCT(LTA!F43:AJ43,LTA!F$102:AJ$102,LTA!F$104:AJ$104)</f>
        <v>9.59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-185</v>
      </c>
      <c r="AA43" s="117">
        <f>STOA!I43</f>
        <v>295.05</v>
      </c>
      <c r="AB43" s="117">
        <f>-STOA!O43</f>
        <v>0</v>
      </c>
      <c r="AC43">
        <f t="shared" si="0"/>
        <v>12.279960995667937</v>
      </c>
      <c r="AD43">
        <f t="shared" si="1"/>
        <v>1011.5276985568095</v>
      </c>
      <c r="AE43">
        <f>'IDT-1'!C43</f>
        <v>0</v>
      </c>
      <c r="AF43" s="26"/>
      <c r="AG43">
        <f t="shared" si="2"/>
        <v>1011.5276985568095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7.1799823891987087</v>
      </c>
      <c r="F44">
        <f>GT_Spot!Q44</f>
        <v>0</v>
      </c>
      <c r="G44">
        <f>PPCL_NG!Q44</f>
        <v>19.28</v>
      </c>
      <c r="H44">
        <f>PPCL_Spot!Q44</f>
        <v>4.4114704901633877</v>
      </c>
      <c r="I44">
        <f>Bawana_NG!Q44</f>
        <v>40.001883593897155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683.66292735774027</v>
      </c>
      <c r="P44" s="77">
        <v>68.290000000000006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70.94</v>
      </c>
      <c r="U44" s="78">
        <f>SUMPRODUCT(LTA!F44:AJ44,LTA!F$102:AJ$102,LTA!F$104:AJ$104)</f>
        <v>9.0299999999999994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-159</v>
      </c>
      <c r="AA44" s="117">
        <f>STOA!I44</f>
        <v>295.65000000000003</v>
      </c>
      <c r="AB44" s="117">
        <f>-STOA!O44</f>
        <v>0</v>
      </c>
      <c r="AC44">
        <f t="shared" si="0"/>
        <v>12.189389397741852</v>
      </c>
      <c r="AD44">
        <f t="shared" si="1"/>
        <v>1053.5568744332577</v>
      </c>
      <c r="AE44">
        <f>'IDT-1'!C44</f>
        <v>0</v>
      </c>
      <c r="AF44" s="26"/>
      <c r="AG44">
        <f t="shared" si="2"/>
        <v>1053.5568744332577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7.1799823891987087</v>
      </c>
      <c r="F45">
        <f>GT_Spot!Q45</f>
        <v>0</v>
      </c>
      <c r="G45">
        <f>PPCL_NG!Q45</f>
        <v>19.28</v>
      </c>
      <c r="H45">
        <f>PPCL_Spot!Q45</f>
        <v>4.4114704901633877</v>
      </c>
      <c r="I45">
        <f>Bawana_NG!Q45</f>
        <v>40.001883593897155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682.46936824353054</v>
      </c>
      <c r="P45" s="77">
        <v>68.290000000000006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74.25</v>
      </c>
      <c r="U45" s="78">
        <f>SUMPRODUCT(LTA!F45:AJ45,LTA!F$102:AJ$102,LTA!F$104:AJ$104)</f>
        <v>8.8800000000000008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-134</v>
      </c>
      <c r="AA45" s="117">
        <f>STOA!I45</f>
        <v>296.55</v>
      </c>
      <c r="AB45" s="117">
        <f>-STOA!O45</f>
        <v>0</v>
      </c>
      <c r="AC45">
        <f t="shared" si="0"/>
        <v>12.170223439925827</v>
      </c>
      <c r="AD45">
        <f t="shared" si="1"/>
        <v>1061.4424812768639</v>
      </c>
      <c r="AE45">
        <f>'IDT-1'!C45</f>
        <v>0</v>
      </c>
      <c r="AF45" s="26"/>
      <c r="AG45">
        <f t="shared" si="2"/>
        <v>1061.4424812768639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7.1799823891987087</v>
      </c>
      <c r="F46">
        <f>GT_Spot!Q46</f>
        <v>0</v>
      </c>
      <c r="G46">
        <f>PPCL_NG!Q46</f>
        <v>19.28</v>
      </c>
      <c r="H46">
        <f>PPCL_Spot!Q46</f>
        <v>4.4114704901633877</v>
      </c>
      <c r="I46">
        <f>Bawana_NG!Q46</f>
        <v>40.001883593897155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691.16760607410788</v>
      </c>
      <c r="P46" s="77">
        <v>68.290000000000006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76.53</v>
      </c>
      <c r="U46" s="78">
        <f>SUMPRODUCT(LTA!F46:AJ46,LTA!F$102:AJ$102,LTA!F$104:AJ$104)</f>
        <v>8.68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-130</v>
      </c>
      <c r="AA46" s="117">
        <f>STOA!I46</f>
        <v>297.45</v>
      </c>
      <c r="AB46" s="117">
        <f>-STOA!O46</f>
        <v>0</v>
      </c>
      <c r="AC46">
        <f t="shared" si="0"/>
        <v>12.193088785135151</v>
      </c>
      <c r="AD46">
        <f t="shared" si="1"/>
        <v>1082.0978537622318</v>
      </c>
      <c r="AE46">
        <f>'IDT-1'!C46</f>
        <v>0</v>
      </c>
      <c r="AF46" s="26"/>
      <c r="AG46">
        <f t="shared" si="2"/>
        <v>1082.0978537622318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6.8276988206833984</v>
      </c>
      <c r="F47">
        <f>GT_Spot!Q47</f>
        <v>0</v>
      </c>
      <c r="G47">
        <f>PPCL_NG!Q47</f>
        <v>19.28</v>
      </c>
      <c r="H47">
        <f>PPCL_Spot!Q47</f>
        <v>4.4114704901633877</v>
      </c>
      <c r="I47">
        <f>Bawana_NG!Q47</f>
        <v>40.001883593897155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691.78920839047544</v>
      </c>
      <c r="P47" s="77">
        <v>68.290000000000006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80.78</v>
      </c>
      <c r="U47" s="78">
        <f>SUMPRODUCT(LTA!F47:AJ47,LTA!F$102:AJ$102,LTA!F$104:AJ$104)</f>
        <v>8.57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-104</v>
      </c>
      <c r="AA47" s="117">
        <f>STOA!I47</f>
        <v>298.35000000000002</v>
      </c>
      <c r="AB47" s="117">
        <f>-STOA!O47</f>
        <v>0</v>
      </c>
      <c r="AC47">
        <f t="shared" si="0"/>
        <v>12.275323300205034</v>
      </c>
      <c r="AD47">
        <f t="shared" si="1"/>
        <v>1083.3249379950144</v>
      </c>
      <c r="AE47">
        <f>'IDT-1'!C47</f>
        <v>0</v>
      </c>
      <c r="AF47" s="26"/>
      <c r="AG47">
        <f t="shared" si="2"/>
        <v>1083.3249379950144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6.8276988206833984</v>
      </c>
      <c r="F48">
        <f>GT_Spot!Q48</f>
        <v>0</v>
      </c>
      <c r="G48">
        <f>PPCL_NG!Q48</f>
        <v>19.28</v>
      </c>
      <c r="H48">
        <f>PPCL_Spot!Q48</f>
        <v>4.4114704901633877</v>
      </c>
      <c r="I48">
        <f>Bawana_NG!Q48</f>
        <v>40.001883593897155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691.79061112687464</v>
      </c>
      <c r="P48" s="77">
        <v>68.290000000000006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82.28</v>
      </c>
      <c r="U48" s="78">
        <f>SUMPRODUCT(LTA!F48:AJ48,LTA!F$102:AJ$102,LTA!F$104:AJ$104)</f>
        <v>8.31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-99</v>
      </c>
      <c r="AA48" s="117">
        <f>STOA!I48</f>
        <v>300.15000000000003</v>
      </c>
      <c r="AB48" s="117">
        <f>-STOA!O48</f>
        <v>0</v>
      </c>
      <c r="AC48">
        <f t="shared" si="0"/>
        <v>12.213306369063393</v>
      </c>
      <c r="AD48">
        <f t="shared" si="1"/>
        <v>1096.4283576625548</v>
      </c>
      <c r="AE48">
        <f>'IDT-1'!C48</f>
        <v>0</v>
      </c>
      <c r="AF48" s="26"/>
      <c r="AG48">
        <f t="shared" si="2"/>
        <v>1096.4283576625548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6.8276988206833984</v>
      </c>
      <c r="F49">
        <f>GT_Spot!Q49</f>
        <v>0</v>
      </c>
      <c r="G49">
        <f>PPCL_NG!Q49</f>
        <v>19.28</v>
      </c>
      <c r="H49">
        <f>PPCL_Spot!Q49</f>
        <v>4.4114704901633877</v>
      </c>
      <c r="I49">
        <f>Bawana_NG!Q49</f>
        <v>40.001883593897155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685.95149312053411</v>
      </c>
      <c r="P49" s="77">
        <v>69.114191024863558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85.67</v>
      </c>
      <c r="U49" s="78">
        <f>SUMPRODUCT(LTA!F49:AJ49,LTA!F$102:AJ$102,LTA!F$104:AJ$104)</f>
        <v>9.18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-94</v>
      </c>
      <c r="AA49" s="117">
        <f>STOA!I49</f>
        <v>300.15000000000003</v>
      </c>
      <c r="AB49" s="117">
        <f>-STOA!O49</f>
        <v>0</v>
      </c>
      <c r="AC49">
        <f t="shared" si="0"/>
        <v>11.851537910738582</v>
      </c>
      <c r="AD49">
        <f t="shared" si="1"/>
        <v>1136.0351991394027</v>
      </c>
      <c r="AE49">
        <f>'IDT-1'!C49</f>
        <v>0</v>
      </c>
      <c r="AF49" s="26"/>
      <c r="AG49">
        <f t="shared" si="2"/>
        <v>1136.0351991394027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6.8276988206833984</v>
      </c>
      <c r="F50">
        <f>GT_Spot!Q50</f>
        <v>0</v>
      </c>
      <c r="G50">
        <f>PPCL_NG!Q50</f>
        <v>19.28</v>
      </c>
      <c r="H50">
        <f>PPCL_Spot!Q50</f>
        <v>4.4114704901633877</v>
      </c>
      <c r="I50">
        <f>Bawana_NG!Q50</f>
        <v>40.001883593897155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685.9509093979899</v>
      </c>
      <c r="P50" s="77">
        <v>69.114191024863558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87.24</v>
      </c>
      <c r="U50" s="78">
        <f>SUMPRODUCT(LTA!F50:AJ50,LTA!F$102:AJ$102,LTA!F$104:AJ$104)</f>
        <v>10.42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-84</v>
      </c>
      <c r="AA50" s="117">
        <f>STOA!I50</f>
        <v>301.05</v>
      </c>
      <c r="AB50" s="117">
        <f>-STOA!O50</f>
        <v>0</v>
      </c>
      <c r="AC50">
        <f t="shared" si="0"/>
        <v>11.972962049202145</v>
      </c>
      <c r="AD50">
        <f t="shared" si="1"/>
        <v>1129.6231912783951</v>
      </c>
      <c r="AE50">
        <f>'IDT-1'!C50</f>
        <v>0</v>
      </c>
      <c r="AF50" s="26"/>
      <c r="AG50">
        <f t="shared" si="2"/>
        <v>1129.6231912783951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14.53409432261941</v>
      </c>
      <c r="F51">
        <f>GT_Spot!Q51</f>
        <v>0</v>
      </c>
      <c r="G51">
        <f>PPCL_NG!Q51</f>
        <v>19.28</v>
      </c>
      <c r="H51">
        <f>PPCL_Spot!Q51</f>
        <v>14.545151616127958</v>
      </c>
      <c r="I51">
        <f>Bawana_NG!Q51</f>
        <v>40.001883593897155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688.97682450554794</v>
      </c>
      <c r="P51" s="77">
        <v>68.289999999999992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88.75</v>
      </c>
      <c r="U51" s="78">
        <f>SUMPRODUCT(LTA!F51:AJ51,LTA!F$102:AJ$102,LTA!F$104:AJ$104)</f>
        <v>97.84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-74</v>
      </c>
      <c r="AA51" s="117">
        <f>STOA!I51</f>
        <v>301.05</v>
      </c>
      <c r="AB51" s="117">
        <f>-STOA!O51</f>
        <v>0</v>
      </c>
      <c r="AC51">
        <f t="shared" si="0"/>
        <v>13.997289198118821</v>
      </c>
      <c r="AD51">
        <f t="shared" si="1"/>
        <v>1116.5706648400735</v>
      </c>
      <c r="AE51">
        <f>'IDT-1'!C51</f>
        <v>0</v>
      </c>
      <c r="AF51" s="26"/>
      <c r="AG51">
        <f t="shared" si="2"/>
        <v>1116.5706648400735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14.53409432261941</v>
      </c>
      <c r="F52">
        <f>GT_Spot!Q52</f>
        <v>0</v>
      </c>
      <c r="G52">
        <f>PPCL_NG!Q52</f>
        <v>19.28</v>
      </c>
      <c r="H52">
        <f>PPCL_Spot!Q52</f>
        <v>14.069999999999999</v>
      </c>
      <c r="I52">
        <f>Bawana_NG!Q52</f>
        <v>40.001883593897155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684.75333291607512</v>
      </c>
      <c r="P52" s="77">
        <v>68.289999999999992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90.23</v>
      </c>
      <c r="U52" s="78">
        <f>SUMPRODUCT(LTA!F52:AJ52,LTA!F$102:AJ$102,LTA!F$104:AJ$104)</f>
        <v>99.37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-54</v>
      </c>
      <c r="AA52" s="117">
        <f>STOA!I52</f>
        <v>301.05</v>
      </c>
      <c r="AB52" s="117">
        <f>-STOA!O52</f>
        <v>0</v>
      </c>
      <c r="AC52">
        <f t="shared" si="0"/>
        <v>13.849257225076604</v>
      </c>
      <c r="AD52">
        <f t="shared" si="1"/>
        <v>1130.0300536075149</v>
      </c>
      <c r="AE52">
        <f>'IDT-1'!C52</f>
        <v>0</v>
      </c>
      <c r="AF52" s="26"/>
      <c r="AG52">
        <f t="shared" si="2"/>
        <v>1130.0300536075149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-160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6.8276988206833984</v>
      </c>
      <c r="F53">
        <f>GT_Spot!Q53</f>
        <v>0</v>
      </c>
      <c r="G53">
        <f>PPCL_NG!Q53</f>
        <v>19.28</v>
      </c>
      <c r="H53">
        <f>PPCL_Spot!Q53</f>
        <v>3.8286797655980696</v>
      </c>
      <c r="I53">
        <f>Bawana_NG!Q53</f>
        <v>40.001883593897155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680.47343391643528</v>
      </c>
      <c r="P53" s="77">
        <v>68.290000000000006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84.53</v>
      </c>
      <c r="U53" s="78">
        <f>SUMPRODUCT(LTA!F53:AJ53,LTA!F$102:AJ$102,LTA!F$104:AJ$104)</f>
        <v>100.23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-49</v>
      </c>
      <c r="AA53" s="117">
        <f>STOA!I53</f>
        <v>301.05</v>
      </c>
      <c r="AB53" s="117">
        <f>-STOA!O53</f>
        <v>0</v>
      </c>
      <c r="AC53">
        <f t="shared" si="0"/>
        <v>12.812030738402422</v>
      </c>
      <c r="AD53">
        <f t="shared" si="1"/>
        <v>1193.9996653582114</v>
      </c>
      <c r="AE53">
        <f>'IDT-1'!C53</f>
        <v>0</v>
      </c>
      <c r="AF53" s="26"/>
      <c r="AG53">
        <f t="shared" si="2"/>
        <v>1193.9996653582114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6.8276988206833984</v>
      </c>
      <c r="F54">
        <f>GT_Spot!Q54</f>
        <v>0</v>
      </c>
      <c r="G54">
        <f>PPCL_NG!Q54</f>
        <v>19.28</v>
      </c>
      <c r="H54">
        <f>PPCL_Spot!Q54</f>
        <v>3.8286797655980696</v>
      </c>
      <c r="I54">
        <f>Bawana_NG!Q54</f>
        <v>40.001883593897155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680.47285849170828</v>
      </c>
      <c r="P54" s="77">
        <v>68.290000000000006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85.34</v>
      </c>
      <c r="U54" s="78">
        <f>SUMPRODUCT(LTA!F54:AJ54,LTA!F$102:AJ$102,LTA!F$104:AJ$104)</f>
        <v>101.38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-49</v>
      </c>
      <c r="AA54" s="117">
        <f>STOA!I54</f>
        <v>301.05</v>
      </c>
      <c r="AB54" s="117">
        <f>-STOA!O54</f>
        <v>0</v>
      </c>
      <c r="AC54">
        <f t="shared" si="0"/>
        <v>12.873664312275801</v>
      </c>
      <c r="AD54">
        <f t="shared" si="1"/>
        <v>1190.8974563596109</v>
      </c>
      <c r="AE54">
        <f>'IDT-1'!C54</f>
        <v>0</v>
      </c>
      <c r="AF54" s="26"/>
      <c r="AG54">
        <f t="shared" si="2"/>
        <v>1190.8974563596109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6.8276988206833984</v>
      </c>
      <c r="F55">
        <f>GT_Spot!Q55</f>
        <v>0</v>
      </c>
      <c r="G55">
        <f>PPCL_NG!Q55</f>
        <v>19.61</v>
      </c>
      <c r="H55">
        <f>PPCL_Spot!Q55</f>
        <v>3.8286797655980696</v>
      </c>
      <c r="I55">
        <f>Bawana_NG!Q55</f>
        <v>40.001883593897155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684.75390524564295</v>
      </c>
      <c r="P55" s="77">
        <v>68.290000000000006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87.47999999999999</v>
      </c>
      <c r="U55" s="78">
        <f>SUMPRODUCT(LTA!F55:AJ55,LTA!F$102:AJ$102,LTA!F$104:AJ$104)</f>
        <v>102.4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-44</v>
      </c>
      <c r="AA55" s="117">
        <f>STOA!I55</f>
        <v>301.05</v>
      </c>
      <c r="AB55" s="117">
        <f>-STOA!O55</f>
        <v>0</v>
      </c>
      <c r="AC55">
        <f t="shared" si="0"/>
        <v>12.942049523710427</v>
      </c>
      <c r="AD55">
        <f t="shared" si="1"/>
        <v>1198.6001179021112</v>
      </c>
      <c r="AE55">
        <f>'IDT-1'!C55</f>
        <v>0</v>
      </c>
      <c r="AF55" s="26"/>
      <c r="AG55">
        <f t="shared" si="2"/>
        <v>1198.6001179021112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6.8276988206833984</v>
      </c>
      <c r="F56">
        <f>GT_Spot!Q56</f>
        <v>0</v>
      </c>
      <c r="G56">
        <f>PPCL_NG!Q56</f>
        <v>19.61</v>
      </c>
      <c r="H56">
        <f>PPCL_Spot!Q56</f>
        <v>3.6986790431988572</v>
      </c>
      <c r="I56">
        <f>Bawana_NG!Q56</f>
        <v>40.001883593897155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684.75459232467563</v>
      </c>
      <c r="P56" s="77">
        <v>68.290000000000006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88.240000000000009</v>
      </c>
      <c r="U56" s="78">
        <f>SUMPRODUCT(LTA!F56:AJ56,LTA!F$102:AJ$102,LTA!F$104:AJ$104)</f>
        <v>103.53999999999999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-44</v>
      </c>
      <c r="AA56" s="117">
        <f>STOA!I56</f>
        <v>301.05</v>
      </c>
      <c r="AB56" s="117">
        <f>-STOA!O56</f>
        <v>0</v>
      </c>
      <c r="AC56">
        <f t="shared" si="0"/>
        <v>12.868850288426847</v>
      </c>
      <c r="AD56">
        <f t="shared" si="1"/>
        <v>1210.4440034940283</v>
      </c>
      <c r="AE56">
        <f>'IDT-1'!C56</f>
        <v>0</v>
      </c>
      <c r="AF56" s="26"/>
      <c r="AG56">
        <f t="shared" si="2"/>
        <v>1210.4440034940283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6.8276988206833984</v>
      </c>
      <c r="F57">
        <f>GT_Spot!Q57</f>
        <v>0</v>
      </c>
      <c r="G57">
        <f>PPCL_NG!Q57</f>
        <v>19.61</v>
      </c>
      <c r="H57">
        <f>PPCL_Spot!Q57</f>
        <v>3.6986790431988572</v>
      </c>
      <c r="I57">
        <f>Bawana_NG!Q57</f>
        <v>40.001883593897155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686.36356712340262</v>
      </c>
      <c r="P57" s="77">
        <v>68.290000000000006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88.92</v>
      </c>
      <c r="U57" s="78">
        <f>SUMPRODUCT(LTA!F57:AJ57,LTA!F$102:AJ$102,LTA!F$104:AJ$104)</f>
        <v>103.98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-34</v>
      </c>
      <c r="AA57" s="117">
        <f>STOA!I57</f>
        <v>301.05</v>
      </c>
      <c r="AB57" s="117">
        <f>-STOA!O57</f>
        <v>0</v>
      </c>
      <c r="AC57">
        <f t="shared" si="0"/>
        <v>12.804083991433689</v>
      </c>
      <c r="AD57">
        <f t="shared" si="1"/>
        <v>1223.237744589748</v>
      </c>
      <c r="AE57">
        <f>'IDT-1'!C57</f>
        <v>0</v>
      </c>
      <c r="AF57" s="26"/>
      <c r="AG57">
        <f t="shared" si="2"/>
        <v>1223.237744589748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6.8276988206833984</v>
      </c>
      <c r="F58">
        <f>GT_Spot!Q58</f>
        <v>0</v>
      </c>
      <c r="G58">
        <f>PPCL_NG!Q58</f>
        <v>19.61</v>
      </c>
      <c r="H58">
        <f>PPCL_Spot!Q58</f>
        <v>3.6986790431988572</v>
      </c>
      <c r="I58">
        <f>Bawana_NG!Q58</f>
        <v>40.001883593897155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686.36299169867561</v>
      </c>
      <c r="P58" s="77">
        <v>68.290000000000006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89.58</v>
      </c>
      <c r="U58" s="78">
        <f>SUMPRODUCT(LTA!F58:AJ58,LTA!F$102:AJ$102,LTA!F$104:AJ$104)</f>
        <v>104.81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-24</v>
      </c>
      <c r="AA58" s="117">
        <f>STOA!I58</f>
        <v>301.05</v>
      </c>
      <c r="AB58" s="117">
        <f>-STOA!O58</f>
        <v>0</v>
      </c>
      <c r="AC58">
        <f t="shared" si="0"/>
        <v>12.817190927696096</v>
      </c>
      <c r="AD58">
        <f t="shared" si="1"/>
        <v>1224.7140622287588</v>
      </c>
      <c r="AE58">
        <f>'IDT-1'!C58</f>
        <v>0</v>
      </c>
      <c r="AF58" s="26"/>
      <c r="AG58">
        <f t="shared" si="2"/>
        <v>1224.7140622287588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6.8276988206833984</v>
      </c>
      <c r="F59">
        <f>GT_Spot!Q59</f>
        <v>0</v>
      </c>
      <c r="G59">
        <f>PPCL_NG!Q59</f>
        <v>19.61</v>
      </c>
      <c r="H59">
        <f>PPCL_Spot!Q59</f>
        <v>3.6986790431988572</v>
      </c>
      <c r="I59">
        <f>Bawana_NG!Q59</f>
        <v>40.001883593897155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686.19206807892897</v>
      </c>
      <c r="P59" s="77">
        <v>68.290000000000006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89.83</v>
      </c>
      <c r="U59" s="78">
        <f>SUMPRODUCT(LTA!F59:AJ59,LTA!F$102:AJ$102,LTA!F$104:AJ$104)</f>
        <v>105.63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-34</v>
      </c>
      <c r="AA59" s="117">
        <f>STOA!I59</f>
        <v>319.48</v>
      </c>
      <c r="AB59" s="117">
        <f>-STOA!O59</f>
        <v>0</v>
      </c>
      <c r="AC59">
        <f t="shared" si="0"/>
        <v>13.475583813563066</v>
      </c>
      <c r="AD59">
        <f t="shared" si="1"/>
        <v>1188.3847457231452</v>
      </c>
      <c r="AE59">
        <f>'IDT-1'!C59</f>
        <v>0</v>
      </c>
      <c r="AF59" s="26"/>
      <c r="AG59">
        <f t="shared" si="2"/>
        <v>1188.3847457231452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6.8310570626753977</v>
      </c>
      <c r="F60">
        <f>GT_Spot!Q60</f>
        <v>0</v>
      </c>
      <c r="G60">
        <f>PPCL_NG!Q60</f>
        <v>19.61</v>
      </c>
      <c r="H60">
        <f>PPCL_Spot!Q60</f>
        <v>3.6986790431988572</v>
      </c>
      <c r="I60">
        <f>Bawana_NG!Q60</f>
        <v>40.001883593897155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682.07948610983919</v>
      </c>
      <c r="P60" s="77">
        <v>68.290000000000006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81.430000000000007</v>
      </c>
      <c r="U60" s="78">
        <f>SUMPRODUCT(LTA!F60:AJ60,LTA!F$102:AJ$102,LTA!F$104:AJ$104)</f>
        <v>106.82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-35</v>
      </c>
      <c r="AA60" s="117">
        <f>STOA!I60</f>
        <v>317.98</v>
      </c>
      <c r="AB60" s="117">
        <f>-STOA!O60</f>
        <v>0</v>
      </c>
      <c r="AC60">
        <f t="shared" si="0"/>
        <v>12.794574483344105</v>
      </c>
      <c r="AD60">
        <f t="shared" si="1"/>
        <v>1240.2465313262664</v>
      </c>
      <c r="AE60">
        <f>'IDT-1'!C60</f>
        <v>0</v>
      </c>
      <c r="AF60" s="26"/>
      <c r="AG60">
        <f t="shared" si="2"/>
        <v>1240.2465313262664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6.8310570626753977</v>
      </c>
      <c r="F61">
        <f>GT_Spot!Q61</f>
        <v>0</v>
      </c>
      <c r="G61">
        <f>PPCL_NG!Q61</f>
        <v>19.61</v>
      </c>
      <c r="H61">
        <f>PPCL_Spot!Q61</f>
        <v>3.6986790431988572</v>
      </c>
      <c r="I61">
        <f>Bawana_NG!Q61</f>
        <v>40.001883593897155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681.91287692408184</v>
      </c>
      <c r="P61" s="77">
        <v>68.290000000000006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81.289999999999992</v>
      </c>
      <c r="U61" s="78">
        <f>SUMPRODUCT(LTA!F61:AJ61,LTA!F$102:AJ$102,LTA!F$104:AJ$104)</f>
        <v>107.85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-25</v>
      </c>
      <c r="AA61" s="117">
        <f>STOA!I61</f>
        <v>317.38</v>
      </c>
      <c r="AB61" s="117">
        <f>-STOA!O61</f>
        <v>0</v>
      </c>
      <c r="AC61">
        <f t="shared" si="0"/>
        <v>12.840050960120418</v>
      </c>
      <c r="AD61">
        <f t="shared" si="1"/>
        <v>1235.3244456637328</v>
      </c>
      <c r="AE61">
        <f>'IDT-1'!C61</f>
        <v>0</v>
      </c>
      <c r="AF61" s="26"/>
      <c r="AG61">
        <f t="shared" si="2"/>
        <v>1235.3244456637328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6.8310570626753977</v>
      </c>
      <c r="F62">
        <f>GT_Spot!Q62</f>
        <v>0</v>
      </c>
      <c r="G62">
        <f>PPCL_NG!Q62</f>
        <v>19.61</v>
      </c>
      <c r="H62">
        <f>PPCL_Spot!Q62</f>
        <v>3.6986790431988572</v>
      </c>
      <c r="I62">
        <f>Bawana_NG!Q62</f>
        <v>40.001883593897155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681.66261391238697</v>
      </c>
      <c r="P62" s="77">
        <v>68.290000000000006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81.14</v>
      </c>
      <c r="U62" s="78">
        <f>SUMPRODUCT(LTA!F62:AJ62,LTA!F$102:AJ$102,LTA!F$104:AJ$104)</f>
        <v>110.28999999999999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-20</v>
      </c>
      <c r="AA62" s="117">
        <f>STOA!I62</f>
        <v>316.77999999999997</v>
      </c>
      <c r="AB62" s="117">
        <f>-STOA!O62</f>
        <v>0</v>
      </c>
      <c r="AC62">
        <f t="shared" si="0"/>
        <v>12.719548732784574</v>
      </c>
      <c r="AD62">
        <f t="shared" si="1"/>
        <v>1251.8846848793737</v>
      </c>
      <c r="AE62">
        <f>'IDT-1'!C62</f>
        <v>0</v>
      </c>
      <c r="AF62" s="26"/>
      <c r="AG62">
        <f t="shared" si="2"/>
        <v>1251.8846848793737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6.8412371134020624</v>
      </c>
      <c r="F63">
        <f>GT_Spot!Q63</f>
        <v>0</v>
      </c>
      <c r="G63">
        <f>PPCL_NG!Q63</f>
        <v>19.61</v>
      </c>
      <c r="H63">
        <f>PPCL_Spot!Q63</f>
        <v>3.6986790431988572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688.05611897663971</v>
      </c>
      <c r="P63" s="77">
        <v>68.290000000000006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81.039999999999992</v>
      </c>
      <c r="U63" s="78">
        <f>SUMPRODUCT(LTA!F63:AJ63,LTA!F$102:AJ$102,LTA!F$104:AJ$104)</f>
        <v>112.12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</v>
      </c>
      <c r="AA63" s="117">
        <f>STOA!I63</f>
        <v>315.88</v>
      </c>
      <c r="AB63" s="117">
        <f>-STOA!O63</f>
        <v>0</v>
      </c>
      <c r="AC63">
        <f t="shared" si="0"/>
        <v>13.271485599890841</v>
      </c>
      <c r="AD63">
        <f t="shared" si="1"/>
        <v>1203.5645495333499</v>
      </c>
      <c r="AE63">
        <f>'IDT-1'!C63</f>
        <v>0</v>
      </c>
      <c r="AF63" s="26"/>
      <c r="AG63">
        <f t="shared" si="2"/>
        <v>1203.5645495333499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6.8412371134020624</v>
      </c>
      <c r="F64">
        <f>GT_Spot!Q64</f>
        <v>0</v>
      </c>
      <c r="G64">
        <f>PPCL_NG!Q64</f>
        <v>19.61</v>
      </c>
      <c r="H64">
        <f>PPCL_Spot!Q64</f>
        <v>3.6986790431988572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687.00087343772657</v>
      </c>
      <c r="P64" s="77">
        <v>68.290000000000006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78.94</v>
      </c>
      <c r="U64" s="78">
        <f>SUMPRODUCT(LTA!F64:AJ64,LTA!F$102:AJ$102,LTA!F$104:AJ$104)</f>
        <v>112.81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314.98</v>
      </c>
      <c r="AB64" s="117">
        <f>-STOA!O64</f>
        <v>0</v>
      </c>
      <c r="AC64">
        <f t="shared" si="0"/>
        <v>12.842355700649614</v>
      </c>
      <c r="AD64">
        <f t="shared" si="1"/>
        <v>1245.6284338936778</v>
      </c>
      <c r="AE64">
        <f>'IDT-1'!C64</f>
        <v>0</v>
      </c>
      <c r="AF64" s="26"/>
      <c r="AG64">
        <f t="shared" si="2"/>
        <v>1245.6284338936778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6.8412371134020624</v>
      </c>
      <c r="F65">
        <f>GT_Spot!Q65</f>
        <v>0</v>
      </c>
      <c r="G65">
        <f>PPCL_NG!Q65</f>
        <v>19.61</v>
      </c>
      <c r="H65">
        <f>PPCL_Spot!Q65</f>
        <v>3.6986790431988572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658.75397817244379</v>
      </c>
      <c r="P65" s="77">
        <v>68.290000000000006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76.7</v>
      </c>
      <c r="U65" s="78">
        <f>SUMPRODUCT(LTA!F65:AJ65,LTA!F$102:AJ$102,LTA!F$104:AJ$104)</f>
        <v>105.32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-7.37</v>
      </c>
      <c r="AA65" s="117">
        <f>STOA!I65</f>
        <v>314.08</v>
      </c>
      <c r="AB65" s="117">
        <f>-STOA!O65</f>
        <v>0</v>
      </c>
      <c r="AC65">
        <f t="shared" si="0"/>
        <v>12.210545721265891</v>
      </c>
      <c r="AD65">
        <f t="shared" si="1"/>
        <v>1240.0133486077789</v>
      </c>
      <c r="AE65">
        <f>'IDT-1'!C65</f>
        <v>0</v>
      </c>
      <c r="AF65" s="26"/>
      <c r="AG65">
        <f t="shared" si="2"/>
        <v>1240.0133486077789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13.667</v>
      </c>
      <c r="F66">
        <f>GT_Spot!Q66</f>
        <v>0</v>
      </c>
      <c r="G66">
        <f>PPCL_NG!Q66</f>
        <v>19.61</v>
      </c>
      <c r="H66">
        <f>PPCL_Spot!Q66</f>
        <v>13.700000000000001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658.75369735642209</v>
      </c>
      <c r="P66" s="77">
        <v>68.290000000000006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73.33</v>
      </c>
      <c r="U66" s="78">
        <f>SUMPRODUCT(LTA!F66:AJ66,LTA!F$102:AJ$102,LTA!F$104:AJ$104)</f>
        <v>105.18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-15</v>
      </c>
      <c r="AA66" s="117">
        <f>STOA!I66</f>
        <v>312.88</v>
      </c>
      <c r="AB66" s="117">
        <f>-STOA!O66</f>
        <v>0</v>
      </c>
      <c r="AC66">
        <f t="shared" si="0"/>
        <v>12.296132425679209</v>
      </c>
      <c r="AD66">
        <f t="shared" si="1"/>
        <v>1254.4145649307427</v>
      </c>
      <c r="AE66">
        <f>'IDT-1'!C66</f>
        <v>0</v>
      </c>
      <c r="AF66" s="26"/>
      <c r="AG66">
        <f t="shared" si="2"/>
        <v>1254.4145649307427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13.667</v>
      </c>
      <c r="F67">
        <f>GT_Spot!Q67</f>
        <v>0</v>
      </c>
      <c r="G67">
        <f>PPCL_NG!Q67</f>
        <v>19.61</v>
      </c>
      <c r="H67">
        <f>PPCL_Spot!Q67</f>
        <v>13.700000000000001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653.80198995349053</v>
      </c>
      <c r="P67" s="77">
        <v>68.290000000000006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70.8</v>
      </c>
      <c r="U67" s="78">
        <f>SUMPRODUCT(LTA!F67:AJ67,LTA!F$102:AJ$102,LTA!F$104:AJ$104)</f>
        <v>104.94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</v>
      </c>
      <c r="AA67" s="117">
        <f>STOA!I67</f>
        <v>311.68</v>
      </c>
      <c r="AB67" s="117">
        <f>-STOA!O67</f>
        <v>0</v>
      </c>
      <c r="AC67">
        <f t="shared" si="0"/>
        <v>12.217621400533412</v>
      </c>
      <c r="AD67">
        <f t="shared" si="1"/>
        <v>1245.571368552957</v>
      </c>
      <c r="AE67">
        <f>'IDT-1'!C67</f>
        <v>0</v>
      </c>
      <c r="AF67" s="26"/>
      <c r="AG67">
        <f t="shared" si="2"/>
        <v>1245.571368552957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13.667</v>
      </c>
      <c r="F68">
        <f>GT_Spot!Q68</f>
        <v>0</v>
      </c>
      <c r="G68">
        <f>PPCL_NG!Q68</f>
        <v>19.61</v>
      </c>
      <c r="H68">
        <f>PPCL_Spot!Q68</f>
        <v>13.700000000000001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663.47130450091129</v>
      </c>
      <c r="P68" s="77">
        <v>68.290000000000006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66.7</v>
      </c>
      <c r="U68" s="78">
        <f>SUMPRODUCT(LTA!F68:AJ68,LTA!F$102:AJ$102,LTA!F$104:AJ$104)</f>
        <v>104.62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</v>
      </c>
      <c r="AA68" s="117">
        <f>STOA!I68</f>
        <v>311.08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12.214144730939738</v>
      </c>
      <c r="AD68">
        <f t="shared" ref="AD68:AD98" si="4">SUM(B68:AB68,AI68:AR68)-AC68</f>
        <v>1255.2241597699715</v>
      </c>
      <c r="AE68">
        <f>'IDT-1'!C68</f>
        <v>0</v>
      </c>
      <c r="AF68" s="26"/>
      <c r="AG68">
        <f t="shared" ref="AG68:AG98" si="5">SUM(AD68:AF68)</f>
        <v>1255.2241597699715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6.8412371134020624</v>
      </c>
      <c r="F69">
        <f>GT_Spot!Q69</f>
        <v>0</v>
      </c>
      <c r="G69">
        <f>PPCL_NG!Q69</f>
        <v>19.61</v>
      </c>
      <c r="H69">
        <f>PPCL_Spot!Q69</f>
        <v>3.17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660.26950437317521</v>
      </c>
      <c r="P69" s="77">
        <v>68.290000000000006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60.16</v>
      </c>
      <c r="U69" s="78">
        <f>SUMPRODUCT(LTA!F69:AJ69,LTA!F$102:AJ$102,LTA!F$104:AJ$104)</f>
        <v>62.26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309.88</v>
      </c>
      <c r="AB69" s="117">
        <f>-STOA!O69</f>
        <v>0</v>
      </c>
      <c r="AC69">
        <f t="shared" si="3"/>
        <v>11.235033075525786</v>
      </c>
      <c r="AD69">
        <f t="shared" si="4"/>
        <v>1225.2957084110515</v>
      </c>
      <c r="AE69">
        <f>'IDT-1'!C69</f>
        <v>0</v>
      </c>
      <c r="AF69" s="26"/>
      <c r="AG69">
        <f t="shared" si="5"/>
        <v>1225.2957084110515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6.8412371134020624</v>
      </c>
      <c r="F70">
        <f>GT_Spot!Q70</f>
        <v>0</v>
      </c>
      <c r="G70">
        <f>PPCL_NG!Q70</f>
        <v>19.61</v>
      </c>
      <c r="H70">
        <f>PPCL_Spot!Q70</f>
        <v>3.17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660.2692235571534</v>
      </c>
      <c r="P70" s="77">
        <v>68.290000000000006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52.989999999999995</v>
      </c>
      <c r="U70" s="78">
        <f>SUMPRODUCT(LTA!F70:AJ70,LTA!F$102:AJ$102,LTA!F$104:AJ$104)</f>
        <v>61.83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308.98</v>
      </c>
      <c r="AB70" s="117">
        <f>-STOA!O70</f>
        <v>0</v>
      </c>
      <c r="AC70">
        <f t="shared" si="3"/>
        <v>11.10850805390089</v>
      </c>
      <c r="AD70">
        <f t="shared" si="4"/>
        <v>1251.2219526166548</v>
      </c>
      <c r="AE70">
        <f>'IDT-1'!C70</f>
        <v>0</v>
      </c>
      <c r="AF70" s="26"/>
      <c r="AG70">
        <f t="shared" si="5"/>
        <v>1251.2219526166548</v>
      </c>
      <c r="AI70" s="75">
        <f>PXIL!I70</f>
        <v>0</v>
      </c>
      <c r="AJ70" s="75">
        <f>PXIL!O70</f>
        <v>0</v>
      </c>
      <c r="AK70" s="75">
        <f>RTM_IEX!I70</f>
        <v>14.49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6.8412371134020624</v>
      </c>
      <c r="F71">
        <f>GT_Spot!Q71</f>
        <v>0</v>
      </c>
      <c r="G71">
        <f>PPCL_NG!Q71</f>
        <v>19.61</v>
      </c>
      <c r="H71">
        <f>PPCL_Spot!Q71</f>
        <v>3.17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662.96251056708866</v>
      </c>
      <c r="P71" s="77">
        <v>68.290000000000006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46.62</v>
      </c>
      <c r="U71" s="78">
        <f>SUMPRODUCT(LTA!F71:AJ71,LTA!F$102:AJ$102,LTA!F$104:AJ$104)</f>
        <v>61.489999999999995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307.77999999999997</v>
      </c>
      <c r="AB71" s="117">
        <f>-STOA!O71</f>
        <v>0</v>
      </c>
      <c r="AC71">
        <f t="shared" si="3"/>
        <v>11.188829374824881</v>
      </c>
      <c r="AD71">
        <f t="shared" si="4"/>
        <v>1260.2690541280022</v>
      </c>
      <c r="AE71">
        <f>'IDT-1'!C71</f>
        <v>0</v>
      </c>
      <c r="AF71" s="26"/>
      <c r="AG71">
        <f t="shared" si="5"/>
        <v>1260.2690541280022</v>
      </c>
      <c r="AI71" s="75">
        <f>PXIL!I71</f>
        <v>0</v>
      </c>
      <c r="AJ71" s="75">
        <f>PXIL!O71</f>
        <v>0</v>
      </c>
      <c r="AK71" s="75">
        <f>RTM_IEX!I71</f>
        <v>28.99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6.8412371134020624</v>
      </c>
      <c r="F72">
        <f>GT_Spot!Q72</f>
        <v>0</v>
      </c>
      <c r="G72">
        <f>PPCL_NG!Q72</f>
        <v>19.61</v>
      </c>
      <c r="H72">
        <f>PPCL_Spot!Q72</f>
        <v>3.17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662.8634498776687</v>
      </c>
      <c r="P72" s="77">
        <v>68.290000000000006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39.82</v>
      </c>
      <c r="U72" s="78">
        <f>SUMPRODUCT(LTA!F72:AJ72,LTA!F$102:AJ$102,LTA!F$104:AJ$104)</f>
        <v>61.239999999999995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307.48</v>
      </c>
      <c r="AB72" s="117">
        <f>-STOA!O72</f>
        <v>0</v>
      </c>
      <c r="AC72">
        <f t="shared" si="3"/>
        <v>11.122537245521423</v>
      </c>
      <c r="AD72">
        <f t="shared" si="4"/>
        <v>1252.8021497455493</v>
      </c>
      <c r="AE72">
        <f>'IDT-1'!C72</f>
        <v>0</v>
      </c>
      <c r="AF72" s="26"/>
      <c r="AG72">
        <f t="shared" si="5"/>
        <v>1252.8021497455493</v>
      </c>
      <c r="AI72" s="75">
        <f>PXIL!I72</f>
        <v>0</v>
      </c>
      <c r="AJ72" s="75">
        <f>PXIL!O72</f>
        <v>0</v>
      </c>
      <c r="AK72" s="75">
        <f>RTM_IEX!I72</f>
        <v>28.99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6.9109207708779445</v>
      </c>
      <c r="F73">
        <f>GT_Spot!Q73</f>
        <v>0</v>
      </c>
      <c r="G73">
        <f>PPCL_NG!Q73</f>
        <v>19.61</v>
      </c>
      <c r="H73">
        <f>PPCL_Spot!Q73</f>
        <v>3.17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662.40327109790883</v>
      </c>
      <c r="P73" s="77">
        <v>68.290000000000006</v>
      </c>
      <c r="Q73" s="77">
        <v>0</v>
      </c>
      <c r="R73" s="80">
        <v>21.22</v>
      </c>
      <c r="S73" s="80">
        <v>0</v>
      </c>
      <c r="T73" s="78">
        <f>SUMPRODUCT(LTA!F73:AJ73,LTA!F$101:AJ$101,LTA!F$104:AJ$104)</f>
        <v>33.729999999999997</v>
      </c>
      <c r="U73" s="78">
        <f>SUMPRODUCT(LTA!F73:AJ73,LTA!F$102:AJ$102,LTA!F$104:AJ$104)</f>
        <v>61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305.23</v>
      </c>
      <c r="AB73" s="117">
        <f>-STOA!O73</f>
        <v>0</v>
      </c>
      <c r="AC73">
        <f t="shared" si="3"/>
        <v>10.962372888445325</v>
      </c>
      <c r="AD73">
        <f t="shared" si="4"/>
        <v>1234.7618189803416</v>
      </c>
      <c r="AE73">
        <f>'IDT-1'!C73</f>
        <v>0</v>
      </c>
      <c r="AF73" s="26"/>
      <c r="AG73">
        <f t="shared" si="5"/>
        <v>1234.7618189803416</v>
      </c>
      <c r="AI73" s="75">
        <f>PXIL!I73</f>
        <v>0</v>
      </c>
      <c r="AJ73" s="75">
        <f>PXIL!O73</f>
        <v>0</v>
      </c>
      <c r="AK73" s="75">
        <f>RTM_IEX!I73</f>
        <v>24.16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6.6785781103835369</v>
      </c>
      <c r="F74">
        <f>GT_Spot!Q74</f>
        <v>0</v>
      </c>
      <c r="G74">
        <f>PPCL_NG!Q74</f>
        <v>19.61</v>
      </c>
      <c r="H74">
        <f>PPCL_Spot!Q74</f>
        <v>3.17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706.01925011336982</v>
      </c>
      <c r="P74" s="77">
        <v>68.290000000000006</v>
      </c>
      <c r="Q74" s="77">
        <v>0</v>
      </c>
      <c r="R74" s="80">
        <v>12.37</v>
      </c>
      <c r="S74" s="80">
        <v>0</v>
      </c>
      <c r="T74" s="78">
        <f>SUMPRODUCT(LTA!F74:AJ74,LTA!F$101:AJ$101,LTA!F$104:AJ$104)</f>
        <v>27.14</v>
      </c>
      <c r="U74" s="78">
        <f>SUMPRODUCT(LTA!F74:AJ74,LTA!F$102:AJ$102,LTA!F$104:AJ$104)</f>
        <v>93.22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303.76</v>
      </c>
      <c r="AB74" s="117">
        <f>-STOA!O74</f>
        <v>0</v>
      </c>
      <c r="AC74">
        <f t="shared" si="3"/>
        <v>11.532612714034888</v>
      </c>
      <c r="AD74">
        <f t="shared" si="4"/>
        <v>1238.7252155097183</v>
      </c>
      <c r="AE74">
        <f>'IDT-1'!C74</f>
        <v>0</v>
      </c>
      <c r="AF74" s="26"/>
      <c r="AG74">
        <f t="shared" si="5"/>
        <v>1238.7252155097183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6.6785781103835369</v>
      </c>
      <c r="F75">
        <f>GT_Spot!Q75</f>
        <v>0</v>
      </c>
      <c r="G75">
        <f>PPCL_NG!Q75</f>
        <v>19.61</v>
      </c>
      <c r="H75">
        <f>PPCL_Spot!Q75</f>
        <v>3.17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714.83924864643598</v>
      </c>
      <c r="P75" s="77">
        <v>68.290000000000006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20.65</v>
      </c>
      <c r="U75" s="78">
        <f>SUMPRODUCT(LTA!F75:AJ75,LTA!F$102:AJ$102,LTA!F$104:AJ$104)</f>
        <v>93.33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302.29000000000002</v>
      </c>
      <c r="AB75" s="117">
        <f>-STOA!O75</f>
        <v>0</v>
      </c>
      <c r="AC75">
        <f t="shared" si="3"/>
        <v>12.053761627679544</v>
      </c>
      <c r="AD75">
        <f t="shared" si="4"/>
        <v>1156.8040651291401</v>
      </c>
      <c r="AE75">
        <f>'IDT-1'!C75</f>
        <v>0</v>
      </c>
      <c r="AF75" s="26"/>
      <c r="AG75">
        <f t="shared" si="5"/>
        <v>1156.8040651291401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6.6785781103835369</v>
      </c>
      <c r="F76">
        <f>GT_Spot!Q76</f>
        <v>0</v>
      </c>
      <c r="G76">
        <f>PPCL_NG!Q76</f>
        <v>19.61</v>
      </c>
      <c r="H76">
        <f>PPCL_Spot!Q76</f>
        <v>3.17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714.83197577998499</v>
      </c>
      <c r="P76" s="77">
        <v>68.290000000000006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14.58</v>
      </c>
      <c r="U76" s="78">
        <f>SUMPRODUCT(LTA!F76:AJ76,LTA!F$102:AJ$102,LTA!F$104:AJ$104)</f>
        <v>93.39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-20</v>
      </c>
      <c r="AA76" s="117">
        <f>STOA!I76</f>
        <v>301.40999999999997</v>
      </c>
      <c r="AB76" s="117">
        <f>-STOA!O76</f>
        <v>0</v>
      </c>
      <c r="AC76">
        <f t="shared" si="3"/>
        <v>11.611306143000375</v>
      </c>
      <c r="AD76">
        <f t="shared" si="4"/>
        <v>1193.3492477473681</v>
      </c>
      <c r="AE76">
        <f>'IDT-1'!C76</f>
        <v>0</v>
      </c>
      <c r="AF76" s="26"/>
      <c r="AG76">
        <f t="shared" si="5"/>
        <v>1193.3492477473681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-37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6.6785781103835369</v>
      </c>
      <c r="F77">
        <f>GT_Spot!Q77</f>
        <v>0</v>
      </c>
      <c r="G77">
        <f>PPCL_NG!Q77</f>
        <v>19.61</v>
      </c>
      <c r="H77">
        <f>PPCL_Spot!Q77</f>
        <v>3.17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765.56190388677066</v>
      </c>
      <c r="P77" s="77">
        <v>68.290000000000006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7.95</v>
      </c>
      <c r="U77" s="78">
        <f>SUMPRODUCT(LTA!F77:AJ77,LTA!F$102:AJ$102,LTA!F$104:AJ$104)</f>
        <v>93.39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-75</v>
      </c>
      <c r="AA77" s="117">
        <f>STOA!I77</f>
        <v>300.26</v>
      </c>
      <c r="AB77" s="117">
        <f>-STOA!O77</f>
        <v>0</v>
      </c>
      <c r="AC77">
        <f t="shared" si="3"/>
        <v>12.635883544238395</v>
      </c>
      <c r="AD77">
        <f t="shared" si="4"/>
        <v>1182.1945984529157</v>
      </c>
      <c r="AE77">
        <f>'IDT-1'!C77</f>
        <v>0</v>
      </c>
      <c r="AF77" s="26"/>
      <c r="AG77">
        <f t="shared" si="5"/>
        <v>1182.1945984529157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6.6785781103835369</v>
      </c>
      <c r="F78">
        <f>GT_Spot!Q78</f>
        <v>0</v>
      </c>
      <c r="G78">
        <f>PPCL_NG!Q78</f>
        <v>19.61</v>
      </c>
      <c r="H78">
        <f>PPCL_Spot!Q78</f>
        <v>3.17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768.19565136175481</v>
      </c>
      <c r="P78" s="77">
        <v>68.290000000000006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5.28</v>
      </c>
      <c r="U78" s="78">
        <f>SUMPRODUCT(LTA!F78:AJ78,LTA!F$102:AJ$102,LTA!F$104:AJ$104)</f>
        <v>100.69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-80</v>
      </c>
      <c r="AA78" s="117">
        <f>STOA!I78</f>
        <v>299.43</v>
      </c>
      <c r="AB78" s="117">
        <f>-STOA!O78</f>
        <v>0</v>
      </c>
      <c r="AC78">
        <f t="shared" si="3"/>
        <v>12.736891159629234</v>
      </c>
      <c r="AD78">
        <f t="shared" si="4"/>
        <v>1183.5273383125091</v>
      </c>
      <c r="AE78">
        <f>'IDT-1'!C78</f>
        <v>0</v>
      </c>
      <c r="AF78" s="26"/>
      <c r="AG78">
        <f t="shared" si="5"/>
        <v>1183.5273383125091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6.6785781103835369</v>
      </c>
      <c r="F79">
        <f>GT_Spot!Q79</f>
        <v>0</v>
      </c>
      <c r="G79">
        <f>PPCL_NG!Q79</f>
        <v>19.61</v>
      </c>
      <c r="H79">
        <f>PPCL_Spot!Q79</f>
        <v>3.17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772.89257730200882</v>
      </c>
      <c r="P79" s="77">
        <v>68.290000000000006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4.0199999999999996</v>
      </c>
      <c r="U79" s="78">
        <f>SUMPRODUCT(LTA!F79:AJ79,LTA!F$102:AJ$102,LTA!F$104:AJ$104)</f>
        <v>100.76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-85</v>
      </c>
      <c r="AA79" s="117">
        <f>STOA!I79</f>
        <v>298.83999999999997</v>
      </c>
      <c r="AB79" s="117">
        <f>-STOA!O79</f>
        <v>0</v>
      </c>
      <c r="AC79">
        <f t="shared" si="3"/>
        <v>12.806950745514444</v>
      </c>
      <c r="AD79">
        <f t="shared" si="4"/>
        <v>1181.3742046668776</v>
      </c>
      <c r="AE79">
        <f>'IDT-1'!C79</f>
        <v>0</v>
      </c>
      <c r="AF79" s="26"/>
      <c r="AG79">
        <f t="shared" si="5"/>
        <v>1181.3742046668776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6.4880542563143129</v>
      </c>
      <c r="F80">
        <f>GT_Spot!Q80</f>
        <v>0</v>
      </c>
      <c r="G80">
        <f>PPCL_NG!Q80</f>
        <v>19.61</v>
      </c>
      <c r="H80">
        <f>PPCL_Spot!Q80</f>
        <v>3.17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785.54530536200878</v>
      </c>
      <c r="P80" s="77">
        <v>68.290000000000006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2.23</v>
      </c>
      <c r="U80" s="78">
        <f>SUMPRODUCT(LTA!F80:AJ80,LTA!F$102:AJ$102,LTA!F$104:AJ$104)</f>
        <v>100.93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-95</v>
      </c>
      <c r="AA80" s="117">
        <f>STOA!I80</f>
        <v>298.31</v>
      </c>
      <c r="AB80" s="117">
        <f>-STOA!O80</f>
        <v>0</v>
      </c>
      <c r="AC80">
        <f t="shared" si="3"/>
        <v>13.030870055359564</v>
      </c>
      <c r="AD80">
        <f t="shared" si="4"/>
        <v>1176.4624895629634</v>
      </c>
      <c r="AE80">
        <f>'IDT-1'!C80</f>
        <v>0</v>
      </c>
      <c r="AF80" s="26"/>
      <c r="AG80">
        <f t="shared" si="5"/>
        <v>1176.4624895629634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6.6785781103835369</v>
      </c>
      <c r="F81">
        <f>GT_Spot!Q81</f>
        <v>0</v>
      </c>
      <c r="G81">
        <f>PPCL_NG!Q81</f>
        <v>19.61</v>
      </c>
      <c r="H81">
        <f>PPCL_Spot!Q81</f>
        <v>3.17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785.09107493620002</v>
      </c>
      <c r="P81" s="77">
        <v>68.290000000000006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0.34</v>
      </c>
      <c r="U81" s="78">
        <f>SUMPRODUCT(LTA!F81:AJ81,LTA!F$102:AJ$102,LTA!F$104:AJ$104)</f>
        <v>100.84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-90</v>
      </c>
      <c r="AA81" s="117">
        <f>STOA!I81</f>
        <v>297.88</v>
      </c>
      <c r="AB81" s="117">
        <f>-STOA!O81</f>
        <v>0</v>
      </c>
      <c r="AC81">
        <f t="shared" si="3"/>
        <v>12.652216336640443</v>
      </c>
      <c r="AD81">
        <f t="shared" si="4"/>
        <v>1214.1674367099429</v>
      </c>
      <c r="AE81">
        <f>'IDT-1'!C81</f>
        <v>0</v>
      </c>
      <c r="AF81" s="26"/>
      <c r="AG81">
        <f t="shared" si="5"/>
        <v>1214.1674367099429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6.6785781103835369</v>
      </c>
      <c r="F82">
        <f>GT_Spot!Q82</f>
        <v>0</v>
      </c>
      <c r="G82">
        <f>PPCL_NG!Q82</f>
        <v>19.61</v>
      </c>
      <c r="H82">
        <f>PPCL_Spot!Q82</f>
        <v>3.17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785.09107493620002</v>
      </c>
      <c r="P82" s="77">
        <v>68.290000000000006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0.01</v>
      </c>
      <c r="U82" s="78">
        <f>SUMPRODUCT(LTA!F82:AJ82,LTA!F$102:AJ$102,LTA!F$104:AJ$104)</f>
        <v>100.67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-85</v>
      </c>
      <c r="AA82" s="117">
        <f>STOA!I82</f>
        <v>297.88</v>
      </c>
      <c r="AB82" s="117">
        <f>-STOA!O82</f>
        <v>0</v>
      </c>
      <c r="AC82">
        <f t="shared" si="3"/>
        <v>12.780988249473372</v>
      </c>
      <c r="AD82">
        <f t="shared" si="4"/>
        <v>1198.53866479711</v>
      </c>
      <c r="AE82">
        <f>'IDT-1'!C82</f>
        <v>0</v>
      </c>
      <c r="AF82" s="26"/>
      <c r="AG82">
        <f t="shared" si="5"/>
        <v>1198.53866479711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19.61</v>
      </c>
      <c r="H83">
        <f>PPCL_Spot!Q83</f>
        <v>3.17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780.88540135620008</v>
      </c>
      <c r="P83" s="77">
        <v>68.290000000000006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100.43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-85</v>
      </c>
      <c r="AA83" s="117">
        <f>STOA!I83</f>
        <v>297.88</v>
      </c>
      <c r="AB83" s="117">
        <f>-STOA!O83</f>
        <v>0</v>
      </c>
      <c r="AC83">
        <f t="shared" si="3"/>
        <v>13.036068792452461</v>
      </c>
      <c r="AD83">
        <f t="shared" si="4"/>
        <v>1160.9770313844313</v>
      </c>
      <c r="AE83">
        <f>'IDT-1'!C83</f>
        <v>0</v>
      </c>
      <c r="AF83" s="26"/>
      <c r="AG83">
        <f t="shared" si="5"/>
        <v>1160.9770313844313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6.8276988206833984</v>
      </c>
      <c r="F84">
        <f>GT_Spot!Q84</f>
        <v>0</v>
      </c>
      <c r="G84">
        <f>PPCL_NG!Q84</f>
        <v>19.61</v>
      </c>
      <c r="H84">
        <f>PPCL_Spot!Q84</f>
        <v>3.17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782.64649791020008</v>
      </c>
      <c r="P84" s="77">
        <v>68.290000000000006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100.25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-90</v>
      </c>
      <c r="AA84" s="117">
        <f>STOA!I84</f>
        <v>297.88</v>
      </c>
      <c r="AB84" s="117">
        <f>-STOA!O84</f>
        <v>0</v>
      </c>
      <c r="AC84">
        <f t="shared" si="3"/>
        <v>12.623832321062284</v>
      </c>
      <c r="AD84">
        <f t="shared" si="4"/>
        <v>1210.9703644098213</v>
      </c>
      <c r="AE84">
        <f>'IDT-1'!C84</f>
        <v>0</v>
      </c>
      <c r="AF84" s="26"/>
      <c r="AG84">
        <f t="shared" si="5"/>
        <v>1210.9703644098213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6.8276988206833984</v>
      </c>
      <c r="F85">
        <f>GT_Spot!Q85</f>
        <v>0</v>
      </c>
      <c r="G85">
        <f>PPCL_NG!Q85</f>
        <v>19.61</v>
      </c>
      <c r="H85">
        <f>PPCL_Spot!Q85</f>
        <v>3.17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782.64649791020008</v>
      </c>
      <c r="P85" s="77">
        <v>68.290000000000006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99.83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-80</v>
      </c>
      <c r="AA85" s="117">
        <f>STOA!I85</f>
        <v>297.88</v>
      </c>
      <c r="AB85" s="117">
        <f>-STOA!O85</f>
        <v>0</v>
      </c>
      <c r="AC85">
        <f t="shared" si="3"/>
        <v>12.664526958673262</v>
      </c>
      <c r="AD85">
        <f t="shared" si="4"/>
        <v>1205.5096697722104</v>
      </c>
      <c r="AE85">
        <f>'IDT-1'!C85</f>
        <v>0</v>
      </c>
      <c r="AF85" s="26"/>
      <c r="AG85">
        <f t="shared" si="5"/>
        <v>1205.5096697722104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19.61</v>
      </c>
      <c r="H86">
        <f>PPCL_Spot!Q86</f>
        <v>3.62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771.20059725620001</v>
      </c>
      <c r="P86" s="77">
        <v>68.290000000000006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99.31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-65</v>
      </c>
      <c r="AA86" s="117">
        <f>STOA!I86</f>
        <v>297.88</v>
      </c>
      <c r="AB86" s="117">
        <f>-STOA!O86</f>
        <v>0</v>
      </c>
      <c r="AC86">
        <f t="shared" si="3"/>
        <v>12.341233844863176</v>
      </c>
      <c r="AD86">
        <f t="shared" si="4"/>
        <v>1219.3170622320201</v>
      </c>
      <c r="AE86">
        <f>'IDT-1'!C86</f>
        <v>0</v>
      </c>
      <c r="AF86" s="26"/>
      <c r="AG86">
        <f t="shared" si="5"/>
        <v>1219.3170622320201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19.61</v>
      </c>
      <c r="H87">
        <f>PPCL_Spot!Q87</f>
        <v>3.62</v>
      </c>
      <c r="I87">
        <f>Bawana_NG!Q87</f>
        <v>48.608256768872145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767.73877401859897</v>
      </c>
      <c r="P87" s="77">
        <v>68.290000000000006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99.820000000000007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-75</v>
      </c>
      <c r="AA87" s="117">
        <f>STOA!I87</f>
        <v>329.66</v>
      </c>
      <c r="AB87" s="117">
        <f>-STOA!O87</f>
        <v>0</v>
      </c>
      <c r="AC87">
        <f t="shared" si="3"/>
        <v>13.027284836048128</v>
      </c>
      <c r="AD87">
        <f t="shared" si="4"/>
        <v>1196.1474447721064</v>
      </c>
      <c r="AE87">
        <f>'IDT-1'!C87</f>
        <v>0</v>
      </c>
      <c r="AF87" s="26"/>
      <c r="AG87">
        <f t="shared" si="5"/>
        <v>1196.1474447721064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19.61</v>
      </c>
      <c r="H88">
        <f>PPCL_Spot!Q88</f>
        <v>3.62</v>
      </c>
      <c r="I88">
        <f>Bawana_NG!Q88</f>
        <v>48.608256768872145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767.73877401859897</v>
      </c>
      <c r="P88" s="77">
        <v>68.290000000000006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99.5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-60</v>
      </c>
      <c r="AA88" s="117">
        <f>STOA!I88</f>
        <v>329.66</v>
      </c>
      <c r="AB88" s="117">
        <f>-STOA!O88</f>
        <v>0</v>
      </c>
      <c r="AC88">
        <f t="shared" si="3"/>
        <v>12.891296923215197</v>
      </c>
      <c r="AD88">
        <f t="shared" si="4"/>
        <v>1210.9634326849393</v>
      </c>
      <c r="AE88">
        <f>'IDT-1'!C88</f>
        <v>0</v>
      </c>
      <c r="AF88" s="26"/>
      <c r="AG88">
        <f t="shared" si="5"/>
        <v>1210.9634326849393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6.8276988206833984</v>
      </c>
      <c r="F89">
        <f>GT_Spot!Q89</f>
        <v>0</v>
      </c>
      <c r="G89">
        <f>PPCL_NG!Q89</f>
        <v>19.61</v>
      </c>
      <c r="H89">
        <f>PPCL_Spot!Q89</f>
        <v>3.62</v>
      </c>
      <c r="I89">
        <f>Bawana_NG!Q89</f>
        <v>48.608256768872145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767.53802176721103</v>
      </c>
      <c r="P89" s="77">
        <v>68.290000000000006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99.17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-40</v>
      </c>
      <c r="AA89" s="117">
        <f>STOA!I89</f>
        <v>329.66</v>
      </c>
      <c r="AB89" s="117">
        <f>-STOA!O89</f>
        <v>0</v>
      </c>
      <c r="AC89">
        <f t="shared" si="3"/>
        <v>12.975407578624939</v>
      </c>
      <c r="AD89">
        <f t="shared" si="4"/>
        <v>1200.3485697781416</v>
      </c>
      <c r="AE89">
        <f>'IDT-1'!C89</f>
        <v>0</v>
      </c>
      <c r="AF89" s="26"/>
      <c r="AG89">
        <f t="shared" si="5"/>
        <v>1200.3485697781416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6.8276988206833984</v>
      </c>
      <c r="F90">
        <f>GT_Spot!Q90</f>
        <v>0</v>
      </c>
      <c r="G90">
        <f>PPCL_NG!Q90</f>
        <v>19.61</v>
      </c>
      <c r="H90">
        <f>PPCL_Spot!Q90</f>
        <v>3.62</v>
      </c>
      <c r="I90">
        <f>Bawana_NG!Q90</f>
        <v>48.608256768872145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767.73877401859897</v>
      </c>
      <c r="P90" s="77">
        <v>68.290000000000006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98.51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-20</v>
      </c>
      <c r="AA90" s="117">
        <f>STOA!I90</f>
        <v>329.66</v>
      </c>
      <c r="AB90" s="117">
        <f>-STOA!O90</f>
        <v>0</v>
      </c>
      <c r="AC90">
        <f t="shared" si="3"/>
        <v>13.237710024103009</v>
      </c>
      <c r="AD90">
        <f t="shared" si="4"/>
        <v>1169.6270195840514</v>
      </c>
      <c r="AE90">
        <f>'IDT-1'!C90</f>
        <v>0</v>
      </c>
      <c r="AF90" s="26"/>
      <c r="AG90">
        <f t="shared" si="5"/>
        <v>1169.6270195840514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6.8276988206833984</v>
      </c>
      <c r="F91">
        <f>GT_Spot!Q91</f>
        <v>0</v>
      </c>
      <c r="G91">
        <f>PPCL_NG!Q91</f>
        <v>19.61</v>
      </c>
      <c r="H91">
        <f>PPCL_Spot!Q91</f>
        <v>3.62</v>
      </c>
      <c r="I91">
        <f>Bawana_NG!Q91</f>
        <v>48.608256768872145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774.45345157485292</v>
      </c>
      <c r="P91" s="77">
        <v>68.290000000000006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97.89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-50</v>
      </c>
      <c r="AA91" s="117">
        <f>STOA!I91</f>
        <v>373.15000000000003</v>
      </c>
      <c r="AB91" s="117">
        <f>-STOA!O91</f>
        <v>0</v>
      </c>
      <c r="AC91">
        <f t="shared" si="3"/>
        <v>13.585273911376092</v>
      </c>
      <c r="AD91">
        <f t="shared" si="4"/>
        <v>1228.8641332530324</v>
      </c>
      <c r="AE91">
        <f>'IDT-1'!C91</f>
        <v>0</v>
      </c>
      <c r="AF91" s="26"/>
      <c r="AG91">
        <f t="shared" si="5"/>
        <v>1228.8641332530324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6.8276988206833984</v>
      </c>
      <c r="F92">
        <f>GT_Spot!Q92</f>
        <v>0</v>
      </c>
      <c r="G92">
        <f>PPCL_NG!Q92</f>
        <v>19.61</v>
      </c>
      <c r="H92">
        <f>PPCL_Spot!Q92</f>
        <v>3.62</v>
      </c>
      <c r="I92">
        <f>Bawana_NG!Q92</f>
        <v>48.608256768872145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774.45345157485292</v>
      </c>
      <c r="P92" s="77">
        <v>68.290000000000006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97.04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-30</v>
      </c>
      <c r="AA92" s="117">
        <f>STOA!I92</f>
        <v>373.15000000000003</v>
      </c>
      <c r="AB92" s="117">
        <f>-STOA!O92</f>
        <v>0</v>
      </c>
      <c r="AC92">
        <f t="shared" si="3"/>
        <v>13.35584072332121</v>
      </c>
      <c r="AD92">
        <f t="shared" si="4"/>
        <v>1253.2435664410871</v>
      </c>
      <c r="AE92">
        <f>'IDT-1'!C92</f>
        <v>0</v>
      </c>
      <c r="AF92" s="26"/>
      <c r="AG92">
        <f t="shared" si="5"/>
        <v>1253.2435664410871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6.8276988206833984</v>
      </c>
      <c r="F93">
        <f>GT_Spot!Q93</f>
        <v>0</v>
      </c>
      <c r="G93">
        <f>PPCL_NG!Q93</f>
        <v>19.61</v>
      </c>
      <c r="H93">
        <f>PPCL_Spot!Q93</f>
        <v>3.62</v>
      </c>
      <c r="I93">
        <f>Bawana_NG!Q93</f>
        <v>48.36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774.25151383012474</v>
      </c>
      <c r="P93" s="77">
        <v>68.290000000000006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96.69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</v>
      </c>
      <c r="AA93" s="117">
        <f>STOA!I93</f>
        <v>373.15000000000003</v>
      </c>
      <c r="AB93" s="117">
        <f>-STOA!O93</f>
        <v>0</v>
      </c>
      <c r="AC93">
        <f t="shared" si="3"/>
        <v>13.082455185935668</v>
      </c>
      <c r="AD93">
        <f t="shared" si="4"/>
        <v>1282.7167574648724</v>
      </c>
      <c r="AE93">
        <f>'IDT-1'!C93</f>
        <v>0</v>
      </c>
      <c r="AF93" s="26"/>
      <c r="AG93">
        <f t="shared" si="5"/>
        <v>1282.7167574648724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6.8276988206833984</v>
      </c>
      <c r="F94">
        <f>GT_Spot!Q94</f>
        <v>0</v>
      </c>
      <c r="G94">
        <f>PPCL_NG!Q94</f>
        <v>19.61</v>
      </c>
      <c r="H94">
        <f>PPCL_Spot!Q94</f>
        <v>3.62</v>
      </c>
      <c r="I94">
        <f>Bawana_NG!Q94</f>
        <v>48.36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772.11311877738035</v>
      </c>
      <c r="P94" s="77">
        <v>68.290000000000006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96.5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373.15000000000003</v>
      </c>
      <c r="AB94" s="117">
        <f>-STOA!O94</f>
        <v>0</v>
      </c>
      <c r="AC94">
        <f t="shared" si="3"/>
        <v>13.328309135137378</v>
      </c>
      <c r="AD94">
        <f t="shared" si="4"/>
        <v>1250.1425084629263</v>
      </c>
      <c r="AE94">
        <f>'IDT-1'!C94</f>
        <v>0</v>
      </c>
      <c r="AF94" s="26"/>
      <c r="AG94">
        <f t="shared" si="5"/>
        <v>1250.1425084629263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6.8276988206833984</v>
      </c>
      <c r="F95">
        <f>GT_Spot!Q95</f>
        <v>0</v>
      </c>
      <c r="G95">
        <f>PPCL_NG!Q95</f>
        <v>19.61</v>
      </c>
      <c r="H95">
        <f>PPCL_Spot!Q95</f>
        <v>3.62</v>
      </c>
      <c r="I95">
        <f>Bawana_NG!Q95</f>
        <v>48.36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769.06740951596453</v>
      </c>
      <c r="P95" s="77">
        <v>68.290000000000006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96.26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</v>
      </c>
      <c r="AA95" s="117">
        <f>STOA!I95</f>
        <v>373.11000000000007</v>
      </c>
      <c r="AB95" s="117">
        <f>-STOA!O95</f>
        <v>0</v>
      </c>
      <c r="AC95">
        <f t="shared" si="3"/>
        <v>12.588792691861293</v>
      </c>
      <c r="AD95">
        <f t="shared" si="4"/>
        <v>1327.5563156447868</v>
      </c>
      <c r="AE95">
        <f>'IDT-1'!C95</f>
        <v>0</v>
      </c>
      <c r="AF95" s="26"/>
      <c r="AG95">
        <f t="shared" si="5"/>
        <v>1327.5563156447868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6.8276988206833984</v>
      </c>
      <c r="F96">
        <f>GT_Spot!Q96</f>
        <v>0</v>
      </c>
      <c r="G96">
        <f>PPCL_NG!Q96</f>
        <v>19.61</v>
      </c>
      <c r="H96">
        <f>PPCL_Spot!Q96</f>
        <v>3.55</v>
      </c>
      <c r="I96">
        <f>Bawana_NG!Q96</f>
        <v>48.36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768.11228621437726</v>
      </c>
      <c r="P96" s="77">
        <v>68.290000000000006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95.84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373.11000000000007</v>
      </c>
      <c r="AB96" s="117">
        <f>-STOA!O96</f>
        <v>0</v>
      </c>
      <c r="AC96">
        <f t="shared" si="3"/>
        <v>12.531684969196348</v>
      </c>
      <c r="AD96">
        <f t="shared" si="4"/>
        <v>1331.1683000658645</v>
      </c>
      <c r="AE96">
        <f>'IDT-1'!C96</f>
        <v>0</v>
      </c>
      <c r="AF96" s="26"/>
      <c r="AG96">
        <f t="shared" si="5"/>
        <v>1331.1683000658645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19.29</v>
      </c>
      <c r="F97">
        <f>GT_Spot!Q97</f>
        <v>0</v>
      </c>
      <c r="G97">
        <f>PPCL_NG!Q97</f>
        <v>19.61</v>
      </c>
      <c r="H97">
        <f>PPCL_Spot!Q97</f>
        <v>19.466083150984684</v>
      </c>
      <c r="I97">
        <f>Bawana_NG!Q97</f>
        <v>48.36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767.41475682396128</v>
      </c>
      <c r="P97" s="77">
        <v>68.290000000000006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96.03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</v>
      </c>
      <c r="AA97" s="117">
        <f>STOA!I97</f>
        <v>373.11000000000007</v>
      </c>
      <c r="AB97" s="117">
        <f>-STOA!O97</f>
        <v>0</v>
      </c>
      <c r="AC97">
        <f t="shared" si="3"/>
        <v>13.709151882497848</v>
      </c>
      <c r="AD97">
        <f t="shared" si="4"/>
        <v>1252.8616880924483</v>
      </c>
      <c r="AE97">
        <f>'IDT-1'!C97</f>
        <v>0</v>
      </c>
      <c r="AF97" s="26"/>
      <c r="AG97">
        <f t="shared" si="5"/>
        <v>1252.8616880924483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19.29</v>
      </c>
      <c r="F98">
        <f>GT_Spot!Q98</f>
        <v>0</v>
      </c>
      <c r="G98">
        <f>PPCL_NG!Q98</f>
        <v>19.61</v>
      </c>
      <c r="H98">
        <f>PPCL_Spot!Q98</f>
        <v>19.466083150984684</v>
      </c>
      <c r="I98">
        <f>Bawana_NG!Q98</f>
        <v>48.36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767.41475682396128</v>
      </c>
      <c r="P98" s="77">
        <v>68.290000000000006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95.28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</v>
      </c>
      <c r="AA98" s="117">
        <f>STOA!I98</f>
        <v>373.11000000000007</v>
      </c>
      <c r="AB98" s="117">
        <f>-STOA!O98</f>
        <v>0</v>
      </c>
      <c r="AC98">
        <f t="shared" si="3"/>
        <v>13.524989332053941</v>
      </c>
      <c r="AD98">
        <f t="shared" si="4"/>
        <v>1272.295850642892</v>
      </c>
      <c r="AE98">
        <f>'IDT-1'!C98</f>
        <v>0</v>
      </c>
      <c r="AF98" s="26"/>
      <c r="AG98">
        <f t="shared" si="5"/>
        <v>1272.295850642892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-110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0.18261757879479196</v>
      </c>
      <c r="F99">
        <f t="shared" si="6"/>
        <v>0</v>
      </c>
      <c r="G99">
        <f t="shared" si="6"/>
        <v>0.46634999999999871</v>
      </c>
      <c r="H99">
        <f t="shared" si="6"/>
        <v>0.12752853776979073</v>
      </c>
      <c r="I99">
        <f t="shared" si="6"/>
        <v>1.0096054323670678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17.279511265941604</v>
      </c>
      <c r="P99" s="77">
        <f t="shared" si="6"/>
        <v>1.6399007693057457</v>
      </c>
      <c r="Q99" s="77">
        <f t="shared" si="6"/>
        <v>0</v>
      </c>
      <c r="R99" s="80">
        <f t="shared" si="6"/>
        <v>0.30294225306274969</v>
      </c>
      <c r="S99" s="80">
        <f t="shared" si="6"/>
        <v>0</v>
      </c>
      <c r="T99" s="78">
        <f t="shared" si="6"/>
        <v>0.71064749999999977</v>
      </c>
      <c r="U99" s="78">
        <f t="shared" si="6"/>
        <v>1.3482499999999999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-2.3648825000000002</v>
      </c>
      <c r="AA99" s="117">
        <f t="shared" si="6"/>
        <v>7.6887925000000044</v>
      </c>
      <c r="AB99" s="117">
        <f t="shared" si="6"/>
        <v>0</v>
      </c>
      <c r="AC99">
        <f t="shared" si="6"/>
        <v>0.30440275290283636</v>
      </c>
      <c r="AD99">
        <f t="shared" si="6"/>
        <v>26.698518084338932</v>
      </c>
      <c r="AE99">
        <f t="shared" si="6"/>
        <v>0</v>
      </c>
      <c r="AG99">
        <f t="shared" si="6"/>
        <v>26.698518084338932</v>
      </c>
      <c r="AI99">
        <f t="shared" si="6"/>
        <v>0</v>
      </c>
      <c r="AJ99">
        <f t="shared" si="6"/>
        <v>0</v>
      </c>
      <c r="AK99">
        <f t="shared" si="6"/>
        <v>2.4157499999999998E-2</v>
      </c>
      <c r="AL99">
        <f t="shared" si="6"/>
        <v>-1.4125000000000001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6.7218671853292573</v>
      </c>
      <c r="I3">
        <f>Bawana_NG!T3</f>
        <v>64.903838858278391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892.84032620177118</v>
      </c>
      <c r="P3" s="77">
        <v>75.06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452.82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-520</v>
      </c>
      <c r="AA3" s="117">
        <f>STOA!J3</f>
        <v>557.02</v>
      </c>
      <c r="AB3" s="117">
        <f>-STOA!P3</f>
        <v>0</v>
      </c>
      <c r="AC3">
        <f>SUMIF(B3:AB3,"&gt;0")*$AC$2-SUMIF(B3:AB3,"&lt;0")*($AC$2/(1-$AC$2))+SUMIF(AI3:AR3,"&gt;0")*$AC$2-SUMIF(AI3:AR3,"&lt;0")*($AC$2/(1-$AC$2))</f>
        <v>23.583391057399037</v>
      </c>
      <c r="AD3">
        <f>SUM(B3:AB3,AI3:AR3)-AC3</f>
        <v>1471.1093156816692</v>
      </c>
      <c r="AE3">
        <f>'IDT-1'!F3</f>
        <v>0</v>
      </c>
      <c r="AF3" s="26"/>
      <c r="AG3">
        <f>SUM(AD3:AF3)</f>
        <v>1471.1093156816692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6.7218671853292573</v>
      </c>
      <c r="I4">
        <f>Bawana_NG!T4</f>
        <v>55.752625258994158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739.79817327589387</v>
      </c>
      <c r="P4" s="77">
        <v>33.820000000000007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452.18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-307</v>
      </c>
      <c r="AA4" s="117">
        <f>STOA!J4</f>
        <v>557.02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20.074066820193924</v>
      </c>
      <c r="AD4">
        <f t="shared" ref="AD4:AD67" si="1">SUM(B4:AB4,AI4:AR4)-AC4</f>
        <v>1463.5452733937129</v>
      </c>
      <c r="AE4">
        <f>'IDT-1'!F4</f>
        <v>0</v>
      </c>
      <c r="AF4" s="26"/>
      <c r="AG4">
        <f t="shared" ref="AG4:AG67" si="2">SUM(AD4:AF4)</f>
        <v>1463.5452733937129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-90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6.7218671853292573</v>
      </c>
      <c r="I5">
        <f>Bawana_NG!T5</f>
        <v>55.752625258994158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695.67137186137529</v>
      </c>
      <c r="P5" s="77">
        <v>76.227084448864076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451.48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-323</v>
      </c>
      <c r="AA5" s="117">
        <f>STOA!J5</f>
        <v>557.02</v>
      </c>
      <c r="AB5" s="117">
        <f>-STOA!P5</f>
        <v>0</v>
      </c>
      <c r="AC5">
        <f t="shared" si="0"/>
        <v>20.283604626473238</v>
      </c>
      <c r="AD5">
        <f t="shared" si="1"/>
        <v>1434.9160186217789</v>
      </c>
      <c r="AE5">
        <f>'IDT-1'!F5</f>
        <v>0</v>
      </c>
      <c r="AF5" s="26"/>
      <c r="AG5">
        <f t="shared" si="2"/>
        <v>1434.9160186217789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6.7218671853292573</v>
      </c>
      <c r="I6">
        <f>Bawana_NG!T6</f>
        <v>55.752625258994158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695.48555742295332</v>
      </c>
      <c r="P6" s="77">
        <v>76.227084448864076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450.89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-340</v>
      </c>
      <c r="AA6" s="117">
        <f>STOA!J6</f>
        <v>557.02</v>
      </c>
      <c r="AB6" s="117">
        <f>-STOA!P6</f>
        <v>0</v>
      </c>
      <c r="AC6">
        <f t="shared" si="0"/>
        <v>20.427705627292447</v>
      </c>
      <c r="AD6">
        <f t="shared" si="1"/>
        <v>1416.9961031825378</v>
      </c>
      <c r="AE6">
        <f>'IDT-1'!F6</f>
        <v>0</v>
      </c>
      <c r="AF6" s="26"/>
      <c r="AG6">
        <f t="shared" si="2"/>
        <v>1416.9961031825378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6.7218671853292573</v>
      </c>
      <c r="I7">
        <f>Bawana_NG!T7</f>
        <v>55.752625258994158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694.57418749117664</v>
      </c>
      <c r="P7" s="77">
        <v>75.070000000000007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449.94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-357</v>
      </c>
      <c r="AA7" s="117">
        <f>STOA!J7</f>
        <v>556.92000000000007</v>
      </c>
      <c r="AB7" s="117">
        <f>-STOA!P7</f>
        <v>0</v>
      </c>
      <c r="AC7">
        <f t="shared" si="0"/>
        <v>20.728753947064039</v>
      </c>
      <c r="AD7">
        <f t="shared" si="1"/>
        <v>1376.5766004821257</v>
      </c>
      <c r="AE7">
        <f>'IDT-1'!F7</f>
        <v>0</v>
      </c>
      <c r="AF7" s="26"/>
      <c r="AG7">
        <f t="shared" si="2"/>
        <v>1376.5766004821257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6.7218671853292573</v>
      </c>
      <c r="I8">
        <f>Bawana_NG!T8</f>
        <v>55.752625258994158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694.57425516415162</v>
      </c>
      <c r="P8" s="77">
        <v>75.070000000000007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449.26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-377.99</v>
      </c>
      <c r="AA8" s="117">
        <f>STOA!J8</f>
        <v>556.92000000000007</v>
      </c>
      <c r="AB8" s="117">
        <f>-STOA!P8</f>
        <v>0</v>
      </c>
      <c r="AC8">
        <f t="shared" si="0"/>
        <v>20.820341164055144</v>
      </c>
      <c r="AD8">
        <f t="shared" si="1"/>
        <v>1364.8150809381093</v>
      </c>
      <c r="AE8">
        <f>'IDT-1'!F8</f>
        <v>0</v>
      </c>
      <c r="AF8" s="26"/>
      <c r="AG8">
        <f t="shared" si="2"/>
        <v>1364.8150809381093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6.7218671853292573</v>
      </c>
      <c r="I9">
        <f>Bawana_NG!T9</f>
        <v>55.752625258994158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673.97949314134769</v>
      </c>
      <c r="P9" s="77">
        <v>75.070000000000007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441.64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-362.25</v>
      </c>
      <c r="AA9" s="117">
        <f>STOA!J9</f>
        <v>556.92000000000007</v>
      </c>
      <c r="AB9" s="117">
        <f>-STOA!P9</f>
        <v>0</v>
      </c>
      <c r="AC9">
        <f t="shared" si="0"/>
        <v>21.275731645663672</v>
      </c>
      <c r="AD9">
        <f t="shared" si="1"/>
        <v>1256.884928433697</v>
      </c>
      <c r="AE9">
        <f>'IDT-1'!F9</f>
        <v>0</v>
      </c>
      <c r="AF9" s="26"/>
      <c r="AG9">
        <f t="shared" si="2"/>
        <v>1256.884928433697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6.7218671853292573</v>
      </c>
      <c r="I10">
        <f>Bawana_NG!T10</f>
        <v>55.752625258994158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690.38752029904549</v>
      </c>
      <c r="P10" s="77">
        <v>75.070000000000007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440.99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-406</v>
      </c>
      <c r="AA10" s="117">
        <f>STOA!J10</f>
        <v>556.92000000000007</v>
      </c>
      <c r="AB10" s="117">
        <f>-STOA!P10</f>
        <v>0</v>
      </c>
      <c r="AC10">
        <f t="shared" si="0"/>
        <v>21.314523350026715</v>
      </c>
      <c r="AD10">
        <f t="shared" si="1"/>
        <v>1283.8541638870317</v>
      </c>
      <c r="AE10">
        <f>'IDT-1'!F10</f>
        <v>0</v>
      </c>
      <c r="AF10" s="26"/>
      <c r="AG10">
        <f t="shared" si="2"/>
        <v>1283.8541638870317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6.7218671853292573</v>
      </c>
      <c r="I11">
        <f>Bawana_NG!T11</f>
        <v>55.752625258994158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687.88712684318079</v>
      </c>
      <c r="P11" s="77">
        <v>75.070000000000007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441.68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-412</v>
      </c>
      <c r="AA11" s="117">
        <f>STOA!J11</f>
        <v>556.83000000000004</v>
      </c>
      <c r="AB11" s="117">
        <f>-STOA!P11</f>
        <v>0</v>
      </c>
      <c r="AC11">
        <f t="shared" si="0"/>
        <v>21.306678015137297</v>
      </c>
      <c r="AD11">
        <f t="shared" si="1"/>
        <v>1280.9616157660564</v>
      </c>
      <c r="AE11">
        <f>'IDT-1'!F11</f>
        <v>0</v>
      </c>
      <c r="AF11" s="26"/>
      <c r="AG11">
        <f t="shared" si="2"/>
        <v>1280.9616157660564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6.7218671853292573</v>
      </c>
      <c r="I12">
        <f>Bawana_NG!T12</f>
        <v>55.752625258994158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685.58988364285119</v>
      </c>
      <c r="P12" s="77">
        <v>75.070000000000007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441.19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-425</v>
      </c>
      <c r="AA12" s="117">
        <f>STOA!J12</f>
        <v>556.83000000000004</v>
      </c>
      <c r="AB12" s="117">
        <f>-STOA!P12</f>
        <v>0</v>
      </c>
      <c r="AC12">
        <f t="shared" si="0"/>
        <v>21.88586294648368</v>
      </c>
      <c r="AD12">
        <f t="shared" si="1"/>
        <v>1209.5951876343804</v>
      </c>
      <c r="AE12">
        <f>'IDT-1'!F12</f>
        <v>0</v>
      </c>
      <c r="AF12" s="26"/>
      <c r="AG12">
        <f t="shared" si="2"/>
        <v>1209.5951876343804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6.7218671853292573</v>
      </c>
      <c r="I13">
        <f>Bawana_NG!T13</f>
        <v>55.752625258994158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686.50110177714998</v>
      </c>
      <c r="P13" s="77">
        <v>75.070000000000007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437.84000000000003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-438</v>
      </c>
      <c r="AA13" s="117">
        <f>STOA!J13</f>
        <v>556.83000000000004</v>
      </c>
      <c r="AB13" s="117">
        <f>-STOA!P13</f>
        <v>0</v>
      </c>
      <c r="AC13">
        <f t="shared" si="0"/>
        <v>21.473764055088918</v>
      </c>
      <c r="AD13">
        <f t="shared" si="1"/>
        <v>1251.5685046600743</v>
      </c>
      <c r="AE13">
        <f>'IDT-1'!F13</f>
        <v>0</v>
      </c>
      <c r="AF13" s="26"/>
      <c r="AG13">
        <f t="shared" si="2"/>
        <v>1251.5685046600743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-143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6.7218671853292573</v>
      </c>
      <c r="I14">
        <f>Bawana_NG!T14</f>
        <v>55.752625258994158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672.12020054694574</v>
      </c>
      <c r="P14" s="77">
        <v>75.070000000000007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427.34000000000003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-441.45</v>
      </c>
      <c r="AA14" s="117">
        <f>STOA!J14</f>
        <v>556.83000000000004</v>
      </c>
      <c r="AB14" s="117">
        <f>-STOA!P14</f>
        <v>0</v>
      </c>
      <c r="AC14">
        <f t="shared" si="0"/>
        <v>21.205538516514935</v>
      </c>
      <c r="AD14">
        <f t="shared" si="1"/>
        <v>1232.5058289684439</v>
      </c>
      <c r="AE14">
        <f>'IDT-1'!F14</f>
        <v>0</v>
      </c>
      <c r="AF14" s="26"/>
      <c r="AG14">
        <f t="shared" si="2"/>
        <v>1232.5058289684439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-134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6.7218671853292573</v>
      </c>
      <c r="I15">
        <f>Bawana_NG!T15</f>
        <v>55.752625258994158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649.07762854769487</v>
      </c>
      <c r="P15" s="77">
        <v>38.65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411.84000000000003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-377.75</v>
      </c>
      <c r="AA15" s="117">
        <f>STOA!J15</f>
        <v>556.74</v>
      </c>
      <c r="AB15" s="117">
        <f>-STOA!P15</f>
        <v>0</v>
      </c>
      <c r="AC15">
        <f t="shared" si="0"/>
        <v>20.476714301000623</v>
      </c>
      <c r="AD15">
        <f t="shared" si="1"/>
        <v>1165.8820811847072</v>
      </c>
      <c r="AE15">
        <f>'IDT-1'!F15</f>
        <v>0</v>
      </c>
      <c r="AF15" s="26"/>
      <c r="AG15">
        <f t="shared" si="2"/>
        <v>1165.8820811847072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6.7218671853292573</v>
      </c>
      <c r="I16">
        <f>Bawana_NG!T16</f>
        <v>55.752625258994158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616.15348487540655</v>
      </c>
      <c r="P16" s="77">
        <v>38.65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383.70000000000005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-314</v>
      </c>
      <c r="AA16" s="117">
        <f>STOA!J16</f>
        <v>556.74</v>
      </c>
      <c r="AB16" s="117">
        <f>-STOA!P16</f>
        <v>0</v>
      </c>
      <c r="AC16">
        <f t="shared" si="0"/>
        <v>19.053756616345503</v>
      </c>
      <c r="AD16">
        <f t="shared" si="1"/>
        <v>1205.990895197074</v>
      </c>
      <c r="AE16">
        <f>'IDT-1'!F16</f>
        <v>0</v>
      </c>
      <c r="AF16" s="26"/>
      <c r="AG16">
        <f t="shared" si="2"/>
        <v>1205.990895197074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-154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6.7218671853292573</v>
      </c>
      <c r="I17">
        <f>Bawana_NG!T17</f>
        <v>55.752625258994158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612.57330152059319</v>
      </c>
      <c r="P17" s="77">
        <v>38.65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383.45000000000005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-325</v>
      </c>
      <c r="AA17" s="117">
        <f>STOA!J17</f>
        <v>556.74</v>
      </c>
      <c r="AB17" s="117">
        <f>-STOA!P17</f>
        <v>0</v>
      </c>
      <c r="AC17">
        <f t="shared" si="0"/>
        <v>19.117710405567294</v>
      </c>
      <c r="AD17">
        <f t="shared" si="1"/>
        <v>1191.0967580530389</v>
      </c>
      <c r="AE17">
        <f>'IDT-1'!F17</f>
        <v>0</v>
      </c>
      <c r="AF17" s="26"/>
      <c r="AG17">
        <f t="shared" si="2"/>
        <v>1191.0967580530389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-154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6.7218671853292573</v>
      </c>
      <c r="I18">
        <f>Bawana_NG!T18</f>
        <v>55.752625258994158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612.57262247735662</v>
      </c>
      <c r="P18" s="77">
        <v>38.65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383.15000000000003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-342</v>
      </c>
      <c r="AA18" s="117">
        <f>STOA!J18</f>
        <v>556.74</v>
      </c>
      <c r="AB18" s="117">
        <f>-STOA!P18</f>
        <v>0</v>
      </c>
      <c r="AC18">
        <f t="shared" si="0"/>
        <v>19.230480087775348</v>
      </c>
      <c r="AD18">
        <f t="shared" si="1"/>
        <v>1177.6833093275943</v>
      </c>
      <c r="AE18">
        <f>'IDT-1'!F18</f>
        <v>0</v>
      </c>
      <c r="AF18" s="26"/>
      <c r="AG18">
        <f t="shared" si="2"/>
        <v>1177.6833093275943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6.7218671853292573</v>
      </c>
      <c r="I19">
        <f>Bawana_NG!T19</f>
        <v>55.752625258994158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612.85831317830514</v>
      </c>
      <c r="P19" s="77">
        <v>38.65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382.15000000000003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-357</v>
      </c>
      <c r="AA19" s="117">
        <f>STOA!J19</f>
        <v>556.65000000000009</v>
      </c>
      <c r="AB19" s="117">
        <f>-STOA!P19</f>
        <v>0</v>
      </c>
      <c r="AC19">
        <f t="shared" si="0"/>
        <v>18.735105152222957</v>
      </c>
      <c r="AD19">
        <f t="shared" si="1"/>
        <v>1232.3743749640951</v>
      </c>
      <c r="AE19">
        <f>'IDT-1'!F19</f>
        <v>0</v>
      </c>
      <c r="AF19" s="26"/>
      <c r="AG19">
        <f t="shared" si="2"/>
        <v>1232.3743749640951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6.7218671853292573</v>
      </c>
      <c r="I20">
        <f>Bawana_NG!T20</f>
        <v>55.752625258994158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611.71222793546849</v>
      </c>
      <c r="P20" s="77">
        <v>38.65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382.17000000000007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-371</v>
      </c>
      <c r="AA20" s="117">
        <f>STOA!J20</f>
        <v>556.65000000000009</v>
      </c>
      <c r="AB20" s="117">
        <f>-STOA!P20</f>
        <v>0</v>
      </c>
      <c r="AC20">
        <f t="shared" si="0"/>
        <v>18.760708112174772</v>
      </c>
      <c r="AD20">
        <f t="shared" si="1"/>
        <v>1227.2226867613067</v>
      </c>
      <c r="AE20">
        <f>'IDT-1'!F20</f>
        <v>0</v>
      </c>
      <c r="AF20" s="26"/>
      <c r="AG20">
        <f t="shared" si="2"/>
        <v>1227.2226867613067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6.7218671853292573</v>
      </c>
      <c r="I21">
        <f>Bawana_NG!T21</f>
        <v>55.752625258994158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612.5748055261522</v>
      </c>
      <c r="P21" s="77">
        <v>38.65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382.23000000000008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-386.01</v>
      </c>
      <c r="AA21" s="117">
        <f>STOA!J21</f>
        <v>556.65000000000009</v>
      </c>
      <c r="AB21" s="117">
        <f>-STOA!P21</f>
        <v>0</v>
      </c>
      <c r="AC21">
        <f t="shared" si="0"/>
        <v>19.168431314746801</v>
      </c>
      <c r="AD21">
        <f t="shared" si="1"/>
        <v>1182.7275411494184</v>
      </c>
      <c r="AE21">
        <f>'IDT-1'!F21</f>
        <v>0</v>
      </c>
      <c r="AF21" s="26"/>
      <c r="AG21">
        <f t="shared" si="2"/>
        <v>1182.7275411494184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6.7218671853292573</v>
      </c>
      <c r="I22">
        <f>Bawana_NG!T22</f>
        <v>55.752625258994158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612.37266954124016</v>
      </c>
      <c r="P22" s="77">
        <v>38.65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382.34000000000003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-399</v>
      </c>
      <c r="AA22" s="117">
        <f>STOA!J22</f>
        <v>556.65000000000009</v>
      </c>
      <c r="AB22" s="117">
        <f>-STOA!P22</f>
        <v>0</v>
      </c>
      <c r="AC22">
        <f t="shared" si="0"/>
        <v>19.282947394592892</v>
      </c>
      <c r="AD22">
        <f t="shared" si="1"/>
        <v>1169.5308890846602</v>
      </c>
      <c r="AE22">
        <f>'IDT-1'!F22</f>
        <v>0</v>
      </c>
      <c r="AF22" s="26"/>
      <c r="AG22">
        <f t="shared" si="2"/>
        <v>1169.5308890846602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6.7218671853292573</v>
      </c>
      <c r="I23">
        <f>Bawana_NG!T23</f>
        <v>55.752625258994158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685.46021729442703</v>
      </c>
      <c r="P23" s="77">
        <v>75.070000000000007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427.06999999999994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-588</v>
      </c>
      <c r="AA23" s="117">
        <f>STOA!J23</f>
        <v>556.55000000000007</v>
      </c>
      <c r="AB23" s="117">
        <f>-STOA!P23</f>
        <v>0</v>
      </c>
      <c r="AC23">
        <f t="shared" si="0"/>
        <v>21.607073714740228</v>
      </c>
      <c r="AD23">
        <f t="shared" si="1"/>
        <v>1212.3443105176998</v>
      </c>
      <c r="AE23">
        <f>'IDT-1'!F23</f>
        <v>0</v>
      </c>
      <c r="AF23" s="26"/>
      <c r="AG23">
        <f t="shared" si="2"/>
        <v>1212.3443105176998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6.7218671853292573</v>
      </c>
      <c r="I24">
        <f>Bawana_NG!T24</f>
        <v>55.752625258994158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685.69527520463987</v>
      </c>
      <c r="P24" s="77">
        <v>75.070000000000007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427.10999999999996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-603</v>
      </c>
      <c r="AA24" s="117">
        <f>STOA!J24</f>
        <v>556.55000000000007</v>
      </c>
      <c r="AB24" s="117">
        <f>-STOA!P24</f>
        <v>0</v>
      </c>
      <c r="AC24">
        <f t="shared" si="0"/>
        <v>21.742666137183033</v>
      </c>
      <c r="AD24">
        <f t="shared" si="1"/>
        <v>1197.48377600547</v>
      </c>
      <c r="AE24">
        <f>'IDT-1'!F24</f>
        <v>0</v>
      </c>
      <c r="AF24" s="26"/>
      <c r="AG24">
        <f t="shared" si="2"/>
        <v>1197.48377600547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6.7218671853292573</v>
      </c>
      <c r="I25">
        <f>Bawana_NG!T25</f>
        <v>55.752625258994158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685.69889886508315</v>
      </c>
      <c r="P25" s="77">
        <v>75.070000000000007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427.15999999999997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-612</v>
      </c>
      <c r="AA25" s="117">
        <f>STOA!J25</f>
        <v>556.55000000000007</v>
      </c>
      <c r="AB25" s="117">
        <f>-STOA!P25</f>
        <v>0</v>
      </c>
      <c r="AC25">
        <f t="shared" si="0"/>
        <v>22.355728824426407</v>
      </c>
      <c r="AD25">
        <f t="shared" si="1"/>
        <v>1127.9243369786695</v>
      </c>
      <c r="AE25">
        <f>'IDT-1'!F25</f>
        <v>0</v>
      </c>
      <c r="AF25" s="26"/>
      <c r="AG25">
        <f t="shared" si="2"/>
        <v>1127.9243369786695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6.7218671853292573</v>
      </c>
      <c r="I26">
        <f>Bawana_NG!T26</f>
        <v>55.752625258994158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685.69889886508315</v>
      </c>
      <c r="P26" s="77">
        <v>75.070000000000007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0.35</v>
      </c>
      <c r="U26" s="78">
        <f>SUMPRODUCT(LTA!F26:AJ26,LTA!F$102:AJ$102,LTA!F$105:AJ$105)</f>
        <v>427.59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-625</v>
      </c>
      <c r="AA26" s="117">
        <f>STOA!J26</f>
        <v>556.55000000000007</v>
      </c>
      <c r="AB26" s="117">
        <f>-STOA!P26</f>
        <v>0</v>
      </c>
      <c r="AC26">
        <f t="shared" si="0"/>
        <v>21.945320830883229</v>
      </c>
      <c r="AD26">
        <f t="shared" si="1"/>
        <v>1176.114744972213</v>
      </c>
      <c r="AE26">
        <f>'IDT-1'!F26</f>
        <v>0</v>
      </c>
      <c r="AF26" s="26"/>
      <c r="AG26">
        <f t="shared" si="2"/>
        <v>1176.114744972213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6.7218671853292573</v>
      </c>
      <c r="I27">
        <f>Bawana_NG!T27</f>
        <v>55.752625258994158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685.70304920964202</v>
      </c>
      <c r="P27" s="77">
        <v>75.070000000000007</v>
      </c>
      <c r="Q27" s="77">
        <v>0</v>
      </c>
      <c r="R27" s="80">
        <v>3.859999999999999</v>
      </c>
      <c r="S27" s="80">
        <v>0</v>
      </c>
      <c r="T27" s="78">
        <f>SUMPRODUCT(LTA!F27:AJ27,LTA!F$101:AJ$101,LTA!F$105:AJ$105)</f>
        <v>1.37</v>
      </c>
      <c r="U27" s="78">
        <f>SUMPRODUCT(LTA!F27:AJ27,LTA!F$102:AJ$102,LTA!F$105:AJ$105)</f>
        <v>432.73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-640</v>
      </c>
      <c r="AA27" s="117">
        <f>STOA!J27</f>
        <v>556.37000000000012</v>
      </c>
      <c r="AB27" s="117">
        <f>-STOA!P27</f>
        <v>0</v>
      </c>
      <c r="AC27">
        <f t="shared" si="0"/>
        <v>22.609027642858042</v>
      </c>
      <c r="AD27">
        <f t="shared" si="1"/>
        <v>1120.2951885047971</v>
      </c>
      <c r="AE27">
        <f>'IDT-1'!F27</f>
        <v>0</v>
      </c>
      <c r="AF27" s="26"/>
      <c r="AG27">
        <f t="shared" si="2"/>
        <v>1120.2951885047971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6.7218671853292573</v>
      </c>
      <c r="I28">
        <f>Bawana_NG!T28</f>
        <v>55.752625258994158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685.89832029343381</v>
      </c>
      <c r="P28" s="77">
        <v>75.070000000000007</v>
      </c>
      <c r="Q28" s="77">
        <v>0</v>
      </c>
      <c r="R28" s="80">
        <v>7.8820010157440317</v>
      </c>
      <c r="S28" s="80">
        <v>0</v>
      </c>
      <c r="T28" s="78">
        <f>SUMPRODUCT(LTA!F28:AJ28,LTA!F$101:AJ$101,LTA!F$105:AJ$105)</f>
        <v>2.9699999999999998</v>
      </c>
      <c r="U28" s="78">
        <f>SUMPRODUCT(LTA!F28:AJ28,LTA!F$102:AJ$102,LTA!F$105:AJ$105)</f>
        <v>432.29000000000008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-659</v>
      </c>
      <c r="AA28" s="117">
        <f>STOA!J28</f>
        <v>556.37000000000012</v>
      </c>
      <c r="AB28" s="117">
        <f>-STOA!P28</f>
        <v>0</v>
      </c>
      <c r="AC28">
        <f t="shared" si="0"/>
        <v>22.203563133701998</v>
      </c>
      <c r="AD28">
        <f t="shared" si="1"/>
        <v>1177.0779251134891</v>
      </c>
      <c r="AE28">
        <f>'IDT-1'!F28</f>
        <v>0</v>
      </c>
      <c r="AF28" s="26"/>
      <c r="AG28">
        <f t="shared" si="2"/>
        <v>1177.0779251134891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6.7218671853292573</v>
      </c>
      <c r="I29">
        <f>Bawana_NG!T29</f>
        <v>55.752625258994158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686.46520985173015</v>
      </c>
      <c r="P29" s="77">
        <v>75.070000000000007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5.12</v>
      </c>
      <c r="U29" s="78">
        <f>SUMPRODUCT(LTA!F29:AJ29,LTA!F$102:AJ$102,LTA!F$105:AJ$105)</f>
        <v>434.16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-679</v>
      </c>
      <c r="AA29" s="117">
        <f>STOA!J29</f>
        <v>556.37000000000012</v>
      </c>
      <c r="AB29" s="117">
        <f>-STOA!P29</f>
        <v>0</v>
      </c>
      <c r="AC29">
        <f t="shared" si="0"/>
        <v>22.463448703320363</v>
      </c>
      <c r="AD29">
        <f t="shared" si="1"/>
        <v>1166.1729280864229</v>
      </c>
      <c r="AE29">
        <f>'IDT-1'!F29</f>
        <v>0</v>
      </c>
      <c r="AF29" s="26"/>
      <c r="AG29">
        <f t="shared" si="2"/>
        <v>1166.1729280864229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6.7218671853292573</v>
      </c>
      <c r="I30">
        <f>Bawana_NG!T30</f>
        <v>55.752625258994158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701.18158977064604</v>
      </c>
      <c r="P30" s="77">
        <v>75.070000000000007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7.62</v>
      </c>
      <c r="U30" s="78">
        <f>SUMPRODUCT(LTA!F30:AJ30,LTA!F$102:AJ$102,LTA!F$105:AJ$105)</f>
        <v>436.29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-715</v>
      </c>
      <c r="AA30" s="117">
        <f>STOA!J30</f>
        <v>556.37000000000012</v>
      </c>
      <c r="AB30" s="117">
        <f>-STOA!P30</f>
        <v>0</v>
      </c>
      <c r="AC30">
        <f t="shared" si="0"/>
        <v>23.246513274659204</v>
      </c>
      <c r="AD30">
        <f t="shared" si="1"/>
        <v>1121.7885174780324</v>
      </c>
      <c r="AE30">
        <f>'IDT-1'!F30</f>
        <v>0</v>
      </c>
      <c r="AF30" s="26"/>
      <c r="AG30">
        <f t="shared" si="2"/>
        <v>1121.7885174780324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6.7218671853292573</v>
      </c>
      <c r="I31">
        <f>Bawana_NG!T31</f>
        <v>55.752625258994158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700.86326590856322</v>
      </c>
      <c r="P31" s="77">
        <v>75.070000000000007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8.1999999999999993</v>
      </c>
      <c r="U31" s="78">
        <f>SUMPRODUCT(LTA!F31:AJ31,LTA!F$102:AJ$102,LTA!F$105:AJ$105)</f>
        <v>435.28000000000003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-739</v>
      </c>
      <c r="AA31" s="117">
        <f>STOA!J31</f>
        <v>556.27</v>
      </c>
      <c r="AB31" s="117">
        <f>-STOA!P31</f>
        <v>0</v>
      </c>
      <c r="AC31">
        <f t="shared" si="0"/>
        <v>23.55357820204808</v>
      </c>
      <c r="AD31">
        <f t="shared" si="1"/>
        <v>1168.4284630645129</v>
      </c>
      <c r="AE31">
        <f>'IDT-1'!F31</f>
        <v>0</v>
      </c>
      <c r="AF31" s="26"/>
      <c r="AG31">
        <f t="shared" si="2"/>
        <v>1168.4284630645129</v>
      </c>
      <c r="AI31" s="75">
        <f>PXIL!J31</f>
        <v>0</v>
      </c>
      <c r="AJ31" s="75">
        <f>PXIL!P31</f>
        <v>0</v>
      </c>
      <c r="AK31" s="75">
        <f>RTM_IEX!J31</f>
        <v>38.64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6.7218671853292573</v>
      </c>
      <c r="I32">
        <f>Bawana_NG!T32</f>
        <v>55.752625258994158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700.86427658228581</v>
      </c>
      <c r="P32" s="77">
        <v>75.070000000000007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11.370000000000001</v>
      </c>
      <c r="U32" s="78">
        <f>SUMPRODUCT(LTA!F32:AJ32,LTA!F$102:AJ$102,LTA!F$105:AJ$105)</f>
        <v>445.51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-760</v>
      </c>
      <c r="AA32" s="117">
        <f>STOA!J32</f>
        <v>556.27</v>
      </c>
      <c r="AB32" s="117">
        <f>-STOA!P32</f>
        <v>0</v>
      </c>
      <c r="AC32">
        <f t="shared" si="0"/>
        <v>23.874248819847072</v>
      </c>
      <c r="AD32">
        <f t="shared" si="1"/>
        <v>1162.3611947004517</v>
      </c>
      <c r="AE32">
        <f>'IDT-1'!F32</f>
        <v>0</v>
      </c>
      <c r="AF32" s="26"/>
      <c r="AG32">
        <f t="shared" si="2"/>
        <v>1162.3611947004517</v>
      </c>
      <c r="AI32" s="75">
        <f>PXIL!J32</f>
        <v>0</v>
      </c>
      <c r="AJ32" s="75">
        <f>PXIL!P32</f>
        <v>0</v>
      </c>
      <c r="AK32" s="75">
        <f>RTM_IEX!J32</f>
        <v>38.65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6.7218671853292573</v>
      </c>
      <c r="I33">
        <f>Bawana_NG!T33</f>
        <v>55.752625258994158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627.34593038454716</v>
      </c>
      <c r="P33" s="77">
        <v>38.65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14.59</v>
      </c>
      <c r="U33" s="78">
        <f>SUMPRODUCT(LTA!F33:AJ33,LTA!F$102:AJ$102,LTA!F$105:AJ$105)</f>
        <v>409.89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-602</v>
      </c>
      <c r="AA33" s="117">
        <f>STOA!J33</f>
        <v>556.27</v>
      </c>
      <c r="AB33" s="117">
        <f>-STOA!P33</f>
        <v>0</v>
      </c>
      <c r="AC33">
        <f t="shared" si="0"/>
        <v>21.13391922480011</v>
      </c>
      <c r="AD33">
        <f t="shared" si="1"/>
        <v>1171.1031780977598</v>
      </c>
      <c r="AE33">
        <f>'IDT-1'!F33</f>
        <v>0</v>
      </c>
      <c r="AF33" s="26"/>
      <c r="AG33">
        <f t="shared" si="2"/>
        <v>1171.1031780977598</v>
      </c>
      <c r="AI33" s="75">
        <f>PXIL!J33</f>
        <v>0</v>
      </c>
      <c r="AJ33" s="75">
        <f>PXIL!P33</f>
        <v>0</v>
      </c>
      <c r="AK33" s="75">
        <f>RTM_IEX!J33</f>
        <v>28.99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6.7218671853292573</v>
      </c>
      <c r="I34">
        <f>Bawana_NG!T34</f>
        <v>55.752625258994158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625.35960123355471</v>
      </c>
      <c r="P34" s="77">
        <v>38.65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17.88</v>
      </c>
      <c r="U34" s="78">
        <f>SUMPRODUCT(LTA!F34:AJ34,LTA!F$102:AJ$102,LTA!F$105:AJ$105)</f>
        <v>419.37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-620</v>
      </c>
      <c r="AA34" s="117">
        <f>STOA!J34</f>
        <v>556.27</v>
      </c>
      <c r="AB34" s="117">
        <f>-STOA!P34</f>
        <v>0</v>
      </c>
      <c r="AC34">
        <f t="shared" si="0"/>
        <v>21.388621823670896</v>
      </c>
      <c r="AD34">
        <f t="shared" si="1"/>
        <v>1163.6321463478967</v>
      </c>
      <c r="AE34">
        <f>'IDT-1'!F34</f>
        <v>0</v>
      </c>
      <c r="AF34" s="26"/>
      <c r="AG34">
        <f t="shared" si="2"/>
        <v>1163.6321463478967</v>
      </c>
      <c r="AI34" s="75">
        <f>PXIL!J34</f>
        <v>0</v>
      </c>
      <c r="AJ34" s="75">
        <f>PXIL!P34</f>
        <v>0</v>
      </c>
      <c r="AK34" s="75">
        <f>RTM_IEX!J34</f>
        <v>28.99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6.7218671853292573</v>
      </c>
      <c r="I35">
        <f>Bawana_NG!T35</f>
        <v>55.752625258994158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625.20343209001089</v>
      </c>
      <c r="P35" s="77">
        <v>38.65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21.349999999999998</v>
      </c>
      <c r="U35" s="78">
        <f>SUMPRODUCT(LTA!F35:AJ35,LTA!F$102:AJ$102,LTA!F$105:AJ$105)</f>
        <v>427.62999999999994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-636</v>
      </c>
      <c r="AA35" s="117">
        <f>STOA!J35</f>
        <v>556.19000000000005</v>
      </c>
      <c r="AB35" s="117">
        <f>-STOA!P35</f>
        <v>0</v>
      </c>
      <c r="AC35">
        <f t="shared" si="0"/>
        <v>21.801833575562835</v>
      </c>
      <c r="AD35">
        <f t="shared" si="1"/>
        <v>1178.032765452461</v>
      </c>
      <c r="AE35">
        <f>'IDT-1'!F35</f>
        <v>0</v>
      </c>
      <c r="AF35" s="26"/>
      <c r="AG35">
        <f t="shared" si="2"/>
        <v>1178.032765452461</v>
      </c>
      <c r="AI35" s="75">
        <f>PXIL!J35</f>
        <v>0</v>
      </c>
      <c r="AJ35" s="75">
        <f>PXIL!P35</f>
        <v>0</v>
      </c>
      <c r="AK35" s="75">
        <f>RTM_IEX!J35</f>
        <v>48.31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6.7218671853292573</v>
      </c>
      <c r="I36">
        <f>Bawana_NG!T36</f>
        <v>55.752625258994158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614.63745989764448</v>
      </c>
      <c r="P36" s="77">
        <v>38.65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25.04</v>
      </c>
      <c r="U36" s="78">
        <f>SUMPRODUCT(LTA!F36:AJ36,LTA!F$102:AJ$102,LTA!F$105:AJ$105)</f>
        <v>431.19999999999993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-628</v>
      </c>
      <c r="AA36" s="117">
        <f>STOA!J36</f>
        <v>556.19000000000005</v>
      </c>
      <c r="AB36" s="117">
        <f>-STOA!P36</f>
        <v>0</v>
      </c>
      <c r="AC36">
        <f t="shared" si="0"/>
        <v>21.786724000092445</v>
      </c>
      <c r="AD36">
        <f t="shared" si="1"/>
        <v>1192.4019028355649</v>
      </c>
      <c r="AE36">
        <f>'IDT-1'!F36</f>
        <v>0</v>
      </c>
      <c r="AF36" s="26"/>
      <c r="AG36">
        <f t="shared" si="2"/>
        <v>1192.4019028355649</v>
      </c>
      <c r="AI36" s="75">
        <f>PXIL!J36</f>
        <v>0</v>
      </c>
      <c r="AJ36" s="75">
        <f>PXIL!P36</f>
        <v>0</v>
      </c>
      <c r="AK36" s="75">
        <f>RTM_IEX!J36</f>
        <v>57.97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6.7218671853292573</v>
      </c>
      <c r="I37">
        <f>Bawana_NG!T37</f>
        <v>55.752625258994158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611.99397479938091</v>
      </c>
      <c r="P37" s="77">
        <v>38.65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35.71</v>
      </c>
      <c r="U37" s="78">
        <f>SUMPRODUCT(LTA!F37:AJ37,LTA!F$102:AJ$102,LTA!F$105:AJ$105)</f>
        <v>440.25999999999993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-633</v>
      </c>
      <c r="AA37" s="117">
        <f>STOA!J37</f>
        <v>556.19000000000005</v>
      </c>
      <c r="AB37" s="117">
        <f>-STOA!P37</f>
        <v>0</v>
      </c>
      <c r="AC37">
        <f t="shared" si="0"/>
        <v>21.915246344948468</v>
      </c>
      <c r="AD37">
        <f t="shared" si="1"/>
        <v>1096.3898953924454</v>
      </c>
      <c r="AE37">
        <f>'IDT-1'!F37</f>
        <v>0</v>
      </c>
      <c r="AF37" s="26"/>
      <c r="AG37">
        <f t="shared" si="2"/>
        <v>1096.3898953924454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6.7218671853292573</v>
      </c>
      <c r="I38">
        <f>Bawana_NG!T38</f>
        <v>55.752625258994158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611.99395898461455</v>
      </c>
      <c r="P38" s="77">
        <v>38.65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39.72</v>
      </c>
      <c r="U38" s="78">
        <f>SUMPRODUCT(LTA!F38:AJ38,LTA!F$102:AJ$102,LTA!F$105:AJ$105)</f>
        <v>447.86999999999995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-632</v>
      </c>
      <c r="AA38" s="117">
        <f>STOA!J38</f>
        <v>556.19000000000005</v>
      </c>
      <c r="AB38" s="117">
        <f>-STOA!P38</f>
        <v>0</v>
      </c>
      <c r="AC38">
        <f t="shared" si="0"/>
        <v>21.564717702146567</v>
      </c>
      <c r="AD38">
        <f t="shared" si="1"/>
        <v>1159.3604082204811</v>
      </c>
      <c r="AE38">
        <f>'IDT-1'!F38</f>
        <v>0</v>
      </c>
      <c r="AF38" s="26"/>
      <c r="AG38">
        <f t="shared" si="2"/>
        <v>1159.3604082204811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6.7218671853292573</v>
      </c>
      <c r="I39">
        <f>Bawana_NG!T39</f>
        <v>55.752625258994158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611.46116881639716</v>
      </c>
      <c r="P39" s="77">
        <v>38.65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43.72</v>
      </c>
      <c r="U39" s="78">
        <f>SUMPRODUCT(LTA!F39:AJ39,LTA!F$102:AJ$102,LTA!F$105:AJ$105)</f>
        <v>456.7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-614</v>
      </c>
      <c r="AA39" s="117">
        <f>STOA!J39</f>
        <v>556.09000000000015</v>
      </c>
      <c r="AB39" s="117">
        <f>-STOA!P39</f>
        <v>0</v>
      </c>
      <c r="AC39">
        <f t="shared" si="0"/>
        <v>22.222497055042361</v>
      </c>
      <c r="AD39">
        <f t="shared" si="1"/>
        <v>1108.8998386993678</v>
      </c>
      <c r="AE39">
        <f>'IDT-1'!F39</f>
        <v>0</v>
      </c>
      <c r="AF39" s="26"/>
      <c r="AG39">
        <f t="shared" si="2"/>
        <v>1108.8998386993678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6.7218671853292573</v>
      </c>
      <c r="I40">
        <f>Bawana_NG!T40</f>
        <v>55.752625258994158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611.46115299289352</v>
      </c>
      <c r="P40" s="77">
        <v>38.65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44.47</v>
      </c>
      <c r="U40" s="78">
        <f>SUMPRODUCT(LTA!F40:AJ40,LTA!F$102:AJ$102,LTA!F$105:AJ$105)</f>
        <v>464.12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-585</v>
      </c>
      <c r="AA40" s="117">
        <f>STOA!J40</f>
        <v>556.09000000000015</v>
      </c>
      <c r="AB40" s="117">
        <f>-STOA!P40</f>
        <v>0</v>
      </c>
      <c r="AC40">
        <f t="shared" si="0"/>
        <v>22.036927217651868</v>
      </c>
      <c r="AD40">
        <f t="shared" si="1"/>
        <v>1146.2553927132547</v>
      </c>
      <c r="AE40">
        <f>'IDT-1'!F40</f>
        <v>0</v>
      </c>
      <c r="AF40" s="26"/>
      <c r="AG40">
        <f t="shared" si="2"/>
        <v>1146.2553927132547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23.14</v>
      </c>
      <c r="H41">
        <f>PPCL_Spot!T41</f>
        <v>6.7218671853292573</v>
      </c>
      <c r="I41">
        <f>Bawana_NG!T41</f>
        <v>55.752625258994158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613.07784706249686</v>
      </c>
      <c r="P41" s="77">
        <v>38.65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48.120000000000005</v>
      </c>
      <c r="U41" s="78">
        <f>SUMPRODUCT(LTA!F41:AJ41,LTA!F$102:AJ$102,LTA!F$105:AJ$105)</f>
        <v>469.8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-568</v>
      </c>
      <c r="AA41" s="117">
        <f>STOA!J41</f>
        <v>556.09000000000015</v>
      </c>
      <c r="AB41" s="117">
        <f>-STOA!P41</f>
        <v>0</v>
      </c>
      <c r="AC41">
        <f t="shared" si="0"/>
        <v>21.494032943866316</v>
      </c>
      <c r="AD41">
        <f t="shared" si="1"/>
        <v>1229.7449810566436</v>
      </c>
      <c r="AE41">
        <f>'IDT-1'!F41</f>
        <v>0</v>
      </c>
      <c r="AF41" s="26"/>
      <c r="AG41">
        <f t="shared" si="2"/>
        <v>1229.7449810566436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23.14</v>
      </c>
      <c r="H42">
        <f>PPCL_Spot!T42</f>
        <v>6.7218671853292573</v>
      </c>
      <c r="I42">
        <f>Bawana_NG!T42</f>
        <v>55.752625258994158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613.07782393449338</v>
      </c>
      <c r="P42" s="77">
        <v>38.65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51.74</v>
      </c>
      <c r="U42" s="78">
        <f>SUMPRODUCT(LTA!F42:AJ42,LTA!F$102:AJ$102,LTA!F$105:AJ$105)</f>
        <v>478.31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-560</v>
      </c>
      <c r="AA42" s="117">
        <f>STOA!J42</f>
        <v>556.09000000000015</v>
      </c>
      <c r="AB42" s="117">
        <f>-STOA!P42</f>
        <v>0</v>
      </c>
      <c r="AC42">
        <f t="shared" si="0"/>
        <v>21.529751720162317</v>
      </c>
      <c r="AD42">
        <f t="shared" si="1"/>
        <v>1249.8392391523441</v>
      </c>
      <c r="AE42">
        <f>'IDT-1'!F42</f>
        <v>0</v>
      </c>
      <c r="AF42" s="26"/>
      <c r="AG42">
        <f t="shared" si="2"/>
        <v>1249.8392391523441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23.14</v>
      </c>
      <c r="H43">
        <f>PPCL_Spot!T43</f>
        <v>5.2917639213071022</v>
      </c>
      <c r="I43">
        <f>Bawana_NG!T43</f>
        <v>55.752625258994158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614.62772912471223</v>
      </c>
      <c r="P43" s="77">
        <v>38.65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55.36</v>
      </c>
      <c r="U43" s="78">
        <f>SUMPRODUCT(LTA!F43:AJ43,LTA!F$102:AJ$102,LTA!F$105:AJ$105)</f>
        <v>475.33999999999992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-552</v>
      </c>
      <c r="AA43" s="117">
        <f>STOA!J43</f>
        <v>556</v>
      </c>
      <c r="AB43" s="117">
        <f>-STOA!P43</f>
        <v>0</v>
      </c>
      <c r="AC43">
        <f t="shared" si="0"/>
        <v>21.908615333045049</v>
      </c>
      <c r="AD43">
        <f t="shared" si="1"/>
        <v>1208.1401774656579</v>
      </c>
      <c r="AE43">
        <f>'IDT-1'!F43</f>
        <v>0</v>
      </c>
      <c r="AF43" s="26"/>
      <c r="AG43">
        <f t="shared" si="2"/>
        <v>1208.1401774656579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23.14</v>
      </c>
      <c r="H44">
        <f>PPCL_Spot!T44</f>
        <v>5.2917639213071022</v>
      </c>
      <c r="I44">
        <f>Bawana_NG!T44</f>
        <v>55.752625258994158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614.62719815257901</v>
      </c>
      <c r="P44" s="77">
        <v>38.65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82.3</v>
      </c>
      <c r="U44" s="78">
        <f>SUMPRODUCT(LTA!F44:AJ44,LTA!F$102:AJ$102,LTA!F$105:AJ$105)</f>
        <v>479.8599999999999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-537</v>
      </c>
      <c r="AA44" s="117">
        <f>STOA!J44</f>
        <v>556</v>
      </c>
      <c r="AB44" s="117">
        <f>-STOA!P44</f>
        <v>0</v>
      </c>
      <c r="AC44">
        <f t="shared" si="0"/>
        <v>21.608380371547582</v>
      </c>
      <c r="AD44">
        <f t="shared" si="1"/>
        <v>1304.8998814550221</v>
      </c>
      <c r="AE44">
        <f>'IDT-1'!F44</f>
        <v>0</v>
      </c>
      <c r="AF44" s="26"/>
      <c r="AG44">
        <f t="shared" si="2"/>
        <v>1304.8998814550221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23.14</v>
      </c>
      <c r="H45">
        <f>PPCL_Spot!T45</f>
        <v>5.2917639213071022</v>
      </c>
      <c r="I45">
        <f>Bawana_NG!T45</f>
        <v>55.752625258994158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612.67755337222286</v>
      </c>
      <c r="P45" s="77">
        <v>38.65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85.8</v>
      </c>
      <c r="U45" s="78">
        <f>SUMPRODUCT(LTA!F45:AJ45,LTA!F$102:AJ$102,LTA!F$105:AJ$105)</f>
        <v>472.34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-529</v>
      </c>
      <c r="AA45" s="117">
        <f>STOA!J45</f>
        <v>556</v>
      </c>
      <c r="AB45" s="117">
        <f>-STOA!P45</f>
        <v>0</v>
      </c>
      <c r="AC45">
        <f t="shared" si="0"/>
        <v>22.239463316689488</v>
      </c>
      <c r="AD45">
        <f t="shared" si="1"/>
        <v>1221.2991537295241</v>
      </c>
      <c r="AE45">
        <f>'IDT-1'!F45</f>
        <v>0</v>
      </c>
      <c r="AF45" s="26"/>
      <c r="AG45">
        <f t="shared" si="2"/>
        <v>1221.2991537295241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23.14</v>
      </c>
      <c r="H46">
        <f>PPCL_Spot!T46</f>
        <v>5.2917639213071022</v>
      </c>
      <c r="I46">
        <f>Bawana_NG!T46</f>
        <v>55.752625258994158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612.67724621516027</v>
      </c>
      <c r="P46" s="77">
        <v>38.65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85.98</v>
      </c>
      <c r="U46" s="78">
        <f>SUMPRODUCT(LTA!F46:AJ46,LTA!F$102:AJ$102,LTA!F$105:AJ$105)</f>
        <v>473.15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-513</v>
      </c>
      <c r="AA46" s="117">
        <f>STOA!J46</f>
        <v>556</v>
      </c>
      <c r="AB46" s="117">
        <f>-STOA!P46</f>
        <v>0</v>
      </c>
      <c r="AC46">
        <f t="shared" si="0"/>
        <v>21.662216197242447</v>
      </c>
      <c r="AD46">
        <f t="shared" si="1"/>
        <v>1288.8660936919084</v>
      </c>
      <c r="AE46">
        <f>'IDT-1'!F46</f>
        <v>0</v>
      </c>
      <c r="AF46" s="26"/>
      <c r="AG46">
        <f t="shared" si="2"/>
        <v>1288.8660936919084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5.2917639213071022</v>
      </c>
      <c r="I47">
        <f>Bawana_NG!T47</f>
        <v>55.752625258994158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618.09616792509428</v>
      </c>
      <c r="P47" s="77">
        <v>38.65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89.820000000000007</v>
      </c>
      <c r="U47" s="78">
        <f>SUMPRODUCT(LTA!F47:AJ47,LTA!F$102:AJ$102,LTA!F$105:AJ$105)</f>
        <v>473.29999999999995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-501</v>
      </c>
      <c r="AA47" s="117">
        <f>STOA!J47</f>
        <v>555.90000000000009</v>
      </c>
      <c r="AB47" s="117">
        <f>-STOA!P47</f>
        <v>0</v>
      </c>
      <c r="AC47">
        <f t="shared" si="0"/>
        <v>21.593256214907392</v>
      </c>
      <c r="AD47">
        <f t="shared" si="1"/>
        <v>1315.2496202131372</v>
      </c>
      <c r="AE47">
        <f>'IDT-1'!F47</f>
        <v>0</v>
      </c>
      <c r="AF47" s="26"/>
      <c r="AG47">
        <f t="shared" si="2"/>
        <v>1315.2496202131372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5.2917639213071022</v>
      </c>
      <c r="I48">
        <f>Bawana_NG!T48</f>
        <v>55.752625258994158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619.66800833544869</v>
      </c>
      <c r="P48" s="77">
        <v>38.65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89.960000000000008</v>
      </c>
      <c r="U48" s="78">
        <f>SUMPRODUCT(LTA!F48:AJ48,LTA!F$102:AJ$102,LTA!F$105:AJ$105)</f>
        <v>473.96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-490</v>
      </c>
      <c r="AA48" s="117">
        <f>STOA!J48</f>
        <v>555.90000000000009</v>
      </c>
      <c r="AB48" s="117">
        <f>-STOA!P48</f>
        <v>0</v>
      </c>
      <c r="AC48">
        <f t="shared" si="0"/>
        <v>21.161343906886547</v>
      </c>
      <c r="AD48">
        <f t="shared" si="1"/>
        <v>1369.0533729315125</v>
      </c>
      <c r="AE48">
        <f>'IDT-1'!F48</f>
        <v>0</v>
      </c>
      <c r="AF48" s="26"/>
      <c r="AG48">
        <f t="shared" si="2"/>
        <v>1369.0533729315125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5.2917639213071022</v>
      </c>
      <c r="I49">
        <f>Bawana_NG!T49</f>
        <v>55.752625258994158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611.50823929375099</v>
      </c>
      <c r="P49" s="77">
        <v>39.112371740448758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93.51</v>
      </c>
      <c r="U49" s="78">
        <f>SUMPRODUCT(LTA!F49:AJ49,LTA!F$102:AJ$102,LTA!F$105:AJ$105)</f>
        <v>475.59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-481</v>
      </c>
      <c r="AA49" s="117">
        <f>STOA!J49</f>
        <v>555.90000000000009</v>
      </c>
      <c r="AB49" s="117">
        <f>-STOA!P49</f>
        <v>0</v>
      </c>
      <c r="AC49">
        <f t="shared" si="0"/>
        <v>20.926115750102873</v>
      </c>
      <c r="AD49">
        <f t="shared" si="1"/>
        <v>1390.7712037870474</v>
      </c>
      <c r="AE49">
        <f>'IDT-1'!F49</f>
        <v>0</v>
      </c>
      <c r="AF49" s="26"/>
      <c r="AG49">
        <f t="shared" si="2"/>
        <v>1390.7712037870474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5.2917639213071022</v>
      </c>
      <c r="I50">
        <f>Bawana_NG!T50</f>
        <v>55.752625258994158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612.27818113695128</v>
      </c>
      <c r="P50" s="77">
        <v>39.112371740448758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93.570000000000007</v>
      </c>
      <c r="U50" s="78">
        <f>SUMPRODUCT(LTA!F50:AJ50,LTA!F$102:AJ$102,LTA!F$105:AJ$105)</f>
        <v>471.79999999999995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-473</v>
      </c>
      <c r="AA50" s="117">
        <f>STOA!J50</f>
        <v>555.90000000000009</v>
      </c>
      <c r="AB50" s="117">
        <f>-STOA!P50</f>
        <v>0</v>
      </c>
      <c r="AC50">
        <f t="shared" si="0"/>
        <v>20.829042218145474</v>
      </c>
      <c r="AD50">
        <f t="shared" si="1"/>
        <v>1395.9082191622049</v>
      </c>
      <c r="AE50">
        <f>'IDT-1'!F50</f>
        <v>0</v>
      </c>
      <c r="AF50" s="26"/>
      <c r="AG50">
        <f t="shared" si="2"/>
        <v>1395.9082191622049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9.1241814358666282</v>
      </c>
      <c r="F51">
        <f>GT_Spot!T51</f>
        <v>0</v>
      </c>
      <c r="G51">
        <f>PPCL_NG!T51</f>
        <v>23.14</v>
      </c>
      <c r="H51">
        <f>PPCL_Spot!T51</f>
        <v>3.1989336887704098</v>
      </c>
      <c r="I51">
        <f>Bawana_NG!T51</f>
        <v>55.752625258994158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613.52987117336522</v>
      </c>
      <c r="P51" s="77">
        <v>38.649999999999991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93.6</v>
      </c>
      <c r="U51" s="78">
        <f>SUMPRODUCT(LTA!F51:AJ51,LTA!F$102:AJ$102,LTA!F$105:AJ$105)</f>
        <v>475.16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-461</v>
      </c>
      <c r="AA51" s="117">
        <f>STOA!J51</f>
        <v>555.81000000000006</v>
      </c>
      <c r="AB51" s="117">
        <f>-STOA!P51</f>
        <v>0</v>
      </c>
      <c r="AC51">
        <f t="shared" si="0"/>
        <v>21.068199270321429</v>
      </c>
      <c r="AD51">
        <f t="shared" si="1"/>
        <v>1366.5974122866753</v>
      </c>
      <c r="AE51">
        <f>'IDT-1'!F51</f>
        <v>0</v>
      </c>
      <c r="AF51" s="26"/>
      <c r="AG51">
        <f t="shared" si="2"/>
        <v>1366.5974122866753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9.1241814358666282</v>
      </c>
      <c r="F52">
        <f>GT_Spot!T52</f>
        <v>0</v>
      </c>
      <c r="G52">
        <f>PPCL_NG!T52</f>
        <v>23.14</v>
      </c>
      <c r="H52">
        <f>PPCL_Spot!T52</f>
        <v>3.0899999999999994</v>
      </c>
      <c r="I52">
        <f>Bawana_NG!T52</f>
        <v>55.752625258994158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616.9043002818961</v>
      </c>
      <c r="P52" s="77">
        <v>38.649999999999991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93.63</v>
      </c>
      <c r="U52" s="78">
        <f>SUMPRODUCT(LTA!F52:AJ52,LTA!F$102:AJ$102,LTA!F$105:AJ$105)</f>
        <v>476.23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-455</v>
      </c>
      <c r="AA52" s="117">
        <f>STOA!J52</f>
        <v>555.81000000000006</v>
      </c>
      <c r="AB52" s="117">
        <f>-STOA!P52</f>
        <v>0</v>
      </c>
      <c r="AC52">
        <f t="shared" si="0"/>
        <v>20.698221763994333</v>
      </c>
      <c r="AD52">
        <f t="shared" si="1"/>
        <v>1417.3328852127624</v>
      </c>
      <c r="AE52">
        <f>'IDT-1'!F52</f>
        <v>0</v>
      </c>
      <c r="AF52" s="26"/>
      <c r="AG52">
        <f t="shared" si="2"/>
        <v>1417.3328852127624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23.14</v>
      </c>
      <c r="H53">
        <f>PPCL_Spot!T53</f>
        <v>5.2082040675629093</v>
      </c>
      <c r="I53">
        <f>Bawana_NG!T53</f>
        <v>55.752625258994158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616.89859900362421</v>
      </c>
      <c r="P53" s="77">
        <v>38.65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93.64</v>
      </c>
      <c r="U53" s="78">
        <f>SUMPRODUCT(LTA!F53:AJ53,LTA!F$102:AJ$102,LTA!F$105:AJ$105)</f>
        <v>477.03000000000003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-454</v>
      </c>
      <c r="AA53" s="117">
        <f>STOA!J53</f>
        <v>555.81000000000006</v>
      </c>
      <c r="AB53" s="117">
        <f>-STOA!P53</f>
        <v>0</v>
      </c>
      <c r="AC53">
        <f t="shared" si="0"/>
        <v>21.052795737698418</v>
      </c>
      <c r="AD53">
        <f t="shared" si="1"/>
        <v>1388.9689519151316</v>
      </c>
      <c r="AE53">
        <f>'IDT-1'!F53</f>
        <v>0</v>
      </c>
      <c r="AF53" s="26"/>
      <c r="AG53">
        <f t="shared" si="2"/>
        <v>1388.9689519151316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23.14</v>
      </c>
      <c r="H54">
        <f>PPCL_Spot!T54</f>
        <v>5.2082040675629093</v>
      </c>
      <c r="I54">
        <f>Bawana_NG!T54</f>
        <v>55.752625258994158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616.89857587562062</v>
      </c>
      <c r="P54" s="77">
        <v>38.65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93.6</v>
      </c>
      <c r="U54" s="78">
        <f>SUMPRODUCT(LTA!F54:AJ54,LTA!F$102:AJ$102,LTA!F$105:AJ$105)</f>
        <v>475.52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-470</v>
      </c>
      <c r="AA54" s="117">
        <f>STOA!J54</f>
        <v>555.81000000000006</v>
      </c>
      <c r="AB54" s="117">
        <f>-STOA!P54</f>
        <v>0</v>
      </c>
      <c r="AC54">
        <f t="shared" si="0"/>
        <v>20.870471111250275</v>
      </c>
      <c r="AD54">
        <f t="shared" si="1"/>
        <v>1406.6012534135764</v>
      </c>
      <c r="AE54">
        <f>'IDT-1'!F54</f>
        <v>0</v>
      </c>
      <c r="AF54" s="26"/>
      <c r="AG54">
        <f t="shared" si="2"/>
        <v>1406.6012534135764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23.53</v>
      </c>
      <c r="H55">
        <f>PPCL_Spot!T55</f>
        <v>5.2082040675629093</v>
      </c>
      <c r="I55">
        <f>Bawana_NG!T55</f>
        <v>55.752625258994158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620.30477106405715</v>
      </c>
      <c r="P55" s="77">
        <v>38.65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94.79</v>
      </c>
      <c r="U55" s="78">
        <f>SUMPRODUCT(LTA!F55:AJ55,LTA!F$102:AJ$102,LTA!F$105:AJ$105)</f>
        <v>471.06000000000006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-504</v>
      </c>
      <c r="AA55" s="117">
        <f>STOA!J55</f>
        <v>555.72</v>
      </c>
      <c r="AB55" s="117">
        <f>-STOA!P55</f>
        <v>0</v>
      </c>
      <c r="AC55">
        <f t="shared" si="0"/>
        <v>21.842025528827804</v>
      </c>
      <c r="AD55">
        <f t="shared" si="1"/>
        <v>1297.0658941844354</v>
      </c>
      <c r="AE55">
        <f>'IDT-1'!F55</f>
        <v>0</v>
      </c>
      <c r="AF55" s="26"/>
      <c r="AG55">
        <f t="shared" si="2"/>
        <v>1297.0658941844354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23.53</v>
      </c>
      <c r="H56">
        <f>PPCL_Spot!T56</f>
        <v>5.0282042127811488</v>
      </c>
      <c r="I56">
        <f>Bawana_NG!T56</f>
        <v>55.752625258994158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619.91561660877858</v>
      </c>
      <c r="P56" s="77">
        <v>38.65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94.7</v>
      </c>
      <c r="U56" s="78">
        <f>SUMPRODUCT(LTA!F56:AJ56,LTA!F$102:AJ$102,LTA!F$105:AJ$105)</f>
        <v>461.75000000000006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-507</v>
      </c>
      <c r="AA56" s="117">
        <f>STOA!J56</f>
        <v>555.72</v>
      </c>
      <c r="AB56" s="117">
        <f>-STOA!P56</f>
        <v>0</v>
      </c>
      <c r="AC56">
        <f t="shared" si="0"/>
        <v>21.292634339745121</v>
      </c>
      <c r="AD56">
        <f t="shared" si="1"/>
        <v>1339.6461310634579</v>
      </c>
      <c r="AE56">
        <f>'IDT-1'!F56</f>
        <v>0</v>
      </c>
      <c r="AF56" s="26"/>
      <c r="AG56">
        <f t="shared" si="2"/>
        <v>1339.6461310634579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23.53</v>
      </c>
      <c r="H57">
        <f>PPCL_Spot!T57</f>
        <v>5.0282042127811488</v>
      </c>
      <c r="I57">
        <f>Bawana_NG!T57</f>
        <v>55.752625258994158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621.85838354758198</v>
      </c>
      <c r="P57" s="77">
        <v>38.65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94.61</v>
      </c>
      <c r="U57" s="78">
        <f>SUMPRODUCT(LTA!F57:AJ57,LTA!F$102:AJ$102,LTA!F$105:AJ$105)</f>
        <v>462.70000000000005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-475</v>
      </c>
      <c r="AA57" s="117">
        <f>STOA!J57</f>
        <v>555.72</v>
      </c>
      <c r="AB57" s="117">
        <f>-STOA!P57</f>
        <v>0</v>
      </c>
      <c r="AC57">
        <f t="shared" si="0"/>
        <v>21.16637052092927</v>
      </c>
      <c r="AD57">
        <f t="shared" si="1"/>
        <v>1359.5751618210768</v>
      </c>
      <c r="AE57">
        <f>'IDT-1'!F57</f>
        <v>0</v>
      </c>
      <c r="AF57" s="26"/>
      <c r="AG57">
        <f t="shared" si="2"/>
        <v>1359.5751618210768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23.53</v>
      </c>
      <c r="H58">
        <f>PPCL_Spot!T58</f>
        <v>5.0282042127811488</v>
      </c>
      <c r="I58">
        <f>Bawana_NG!T58</f>
        <v>55.752625258994158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621.8583604195785</v>
      </c>
      <c r="P58" s="77">
        <v>38.65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94.570000000000007</v>
      </c>
      <c r="U58" s="78">
        <f>SUMPRODUCT(LTA!F58:AJ58,LTA!F$102:AJ$102,LTA!F$105:AJ$105)</f>
        <v>463.54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-429</v>
      </c>
      <c r="AA58" s="117">
        <f>STOA!J58</f>
        <v>555.72</v>
      </c>
      <c r="AB58" s="117">
        <f>-STOA!P58</f>
        <v>0</v>
      </c>
      <c r="AC58">
        <f t="shared" si="0"/>
        <v>20.631844538548922</v>
      </c>
      <c r="AD58">
        <f t="shared" si="1"/>
        <v>1421.909664675454</v>
      </c>
      <c r="AE58">
        <f>'IDT-1'!F58</f>
        <v>0</v>
      </c>
      <c r="AF58" s="26"/>
      <c r="AG58">
        <f t="shared" si="2"/>
        <v>1421.909664675454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23.53</v>
      </c>
      <c r="H59">
        <f>PPCL_Spot!T59</f>
        <v>5.0282042127811488</v>
      </c>
      <c r="I59">
        <f>Bawana_NG!T59</f>
        <v>55.752625258994158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621.37750463411464</v>
      </c>
      <c r="P59" s="77">
        <v>38.65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94.22</v>
      </c>
      <c r="U59" s="78">
        <f>SUMPRODUCT(LTA!F59:AJ59,LTA!F$102:AJ$102,LTA!F$105:AJ$105)</f>
        <v>468.69000000000005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-405</v>
      </c>
      <c r="AA59" s="117">
        <f>STOA!J59</f>
        <v>555.62000000000012</v>
      </c>
      <c r="AB59" s="117">
        <f>-STOA!P59</f>
        <v>0</v>
      </c>
      <c r="AC59">
        <f t="shared" si="0"/>
        <v>21.1217575112688</v>
      </c>
      <c r="AD59">
        <f t="shared" si="1"/>
        <v>1374.6388959172702</v>
      </c>
      <c r="AE59">
        <f>'IDT-1'!F59</f>
        <v>0</v>
      </c>
      <c r="AF59" s="26"/>
      <c r="AG59">
        <f t="shared" si="2"/>
        <v>1374.6388959172702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23.53</v>
      </c>
      <c r="H60">
        <f>PPCL_Spot!T60</f>
        <v>5.0282042127811488</v>
      </c>
      <c r="I60">
        <f>Bawana_NG!T60</f>
        <v>55.752625258994158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621.47073619425805</v>
      </c>
      <c r="P60" s="77">
        <v>38.65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94.02</v>
      </c>
      <c r="U60" s="78">
        <f>SUMPRODUCT(LTA!F60:AJ60,LTA!F$102:AJ$102,LTA!F$105:AJ$105)</f>
        <v>473.48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-344.99</v>
      </c>
      <c r="AA60" s="117">
        <f>STOA!J60</f>
        <v>555.62000000000012</v>
      </c>
      <c r="AB60" s="117">
        <f>-STOA!P60</f>
        <v>0</v>
      </c>
      <c r="AC60">
        <f t="shared" si="0"/>
        <v>20.497074375932353</v>
      </c>
      <c r="AD60">
        <f t="shared" si="1"/>
        <v>1454.9628074734501</v>
      </c>
      <c r="AE60">
        <f>'IDT-1'!F60</f>
        <v>0</v>
      </c>
      <c r="AF60" s="26"/>
      <c r="AG60">
        <f t="shared" si="2"/>
        <v>1454.9628074734501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23.53</v>
      </c>
      <c r="H61">
        <f>PPCL_Spot!T61</f>
        <v>5.0282042127811488</v>
      </c>
      <c r="I61">
        <f>Bawana_NG!T61</f>
        <v>55.752625258994158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622.6572862193882</v>
      </c>
      <c r="P61" s="77">
        <v>38.65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93.72</v>
      </c>
      <c r="U61" s="78">
        <f>SUMPRODUCT(LTA!F61:AJ61,LTA!F$102:AJ$102,LTA!F$105:AJ$105)</f>
        <v>474.75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-324</v>
      </c>
      <c r="AA61" s="117">
        <f>STOA!J61</f>
        <v>555.62000000000012</v>
      </c>
      <c r="AB61" s="117">
        <f>-STOA!P61</f>
        <v>0</v>
      </c>
      <c r="AC61">
        <f t="shared" si="0"/>
        <v>21.217512871682153</v>
      </c>
      <c r="AD61">
        <f t="shared" si="1"/>
        <v>1377.3889190028306</v>
      </c>
      <c r="AE61">
        <f>'IDT-1'!F61</f>
        <v>0</v>
      </c>
      <c r="AF61" s="26"/>
      <c r="AG61">
        <f t="shared" si="2"/>
        <v>1377.3889190028306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23.53</v>
      </c>
      <c r="H62">
        <f>PPCL_Spot!T62</f>
        <v>5.0282042127811488</v>
      </c>
      <c r="I62">
        <f>Bawana_NG!T62</f>
        <v>55.752625258994158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619.45896969802448</v>
      </c>
      <c r="P62" s="77">
        <v>38.65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93.48</v>
      </c>
      <c r="U62" s="78">
        <f>SUMPRODUCT(LTA!F62:AJ62,LTA!F$102:AJ$102,LTA!F$105:AJ$105)</f>
        <v>472.78000000000003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-303</v>
      </c>
      <c r="AA62" s="117">
        <f>STOA!J62</f>
        <v>555.62000000000012</v>
      </c>
      <c r="AB62" s="117">
        <f>-STOA!P62</f>
        <v>0</v>
      </c>
      <c r="AC62">
        <f t="shared" si="0"/>
        <v>20.539572632218285</v>
      </c>
      <c r="AD62">
        <f t="shared" si="1"/>
        <v>1443.6585427209307</v>
      </c>
      <c r="AE62">
        <f>'IDT-1'!F62</f>
        <v>0</v>
      </c>
      <c r="AF62" s="26"/>
      <c r="AG62">
        <f t="shared" si="2"/>
        <v>1443.6585427209307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11.846298031865043</v>
      </c>
      <c r="F63">
        <f>GT_Spot!T63</f>
        <v>0</v>
      </c>
      <c r="G63">
        <f>PPCL_NG!T63</f>
        <v>23.53</v>
      </c>
      <c r="H63">
        <f>PPCL_Spot!T63</f>
        <v>5.0282042127811488</v>
      </c>
      <c r="I63">
        <f>Bawana_NG!T63</f>
        <v>55.61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627.60521476776057</v>
      </c>
      <c r="P63" s="77">
        <v>38.65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91.72</v>
      </c>
      <c r="U63" s="78">
        <f>SUMPRODUCT(LTA!F63:AJ63,LTA!F$102:AJ$102,LTA!F$105:AJ$105)</f>
        <v>472.42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-295</v>
      </c>
      <c r="AA63" s="117">
        <f>STOA!J63</f>
        <v>555.72</v>
      </c>
      <c r="AB63" s="117">
        <f>-STOA!P63</f>
        <v>0</v>
      </c>
      <c r="AC63">
        <f t="shared" si="0"/>
        <v>20.695668257086101</v>
      </c>
      <c r="AD63">
        <f t="shared" si="1"/>
        <v>1437.1340487553209</v>
      </c>
      <c r="AE63">
        <f>'IDT-1'!F63</f>
        <v>0</v>
      </c>
      <c r="AF63" s="26"/>
      <c r="AG63">
        <f t="shared" si="2"/>
        <v>1437.1340487553209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11.846298031865043</v>
      </c>
      <c r="F64">
        <f>GT_Spot!T64</f>
        <v>0</v>
      </c>
      <c r="G64">
        <f>PPCL_NG!T64</f>
        <v>23.53</v>
      </c>
      <c r="H64">
        <f>PPCL_Spot!T64</f>
        <v>5.0282042127811488</v>
      </c>
      <c r="I64">
        <f>Bawana_NG!T64</f>
        <v>55.61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627.60520349869455</v>
      </c>
      <c r="P64" s="77">
        <v>38.65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87.96</v>
      </c>
      <c r="U64" s="78">
        <f>SUMPRODUCT(LTA!F64:AJ64,LTA!F$102:AJ$102,LTA!F$105:AJ$105)</f>
        <v>469.8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-286</v>
      </c>
      <c r="AA64" s="117">
        <f>STOA!J64</f>
        <v>555.72</v>
      </c>
      <c r="AB64" s="117">
        <f>-STOA!P64</f>
        <v>0</v>
      </c>
      <c r="AC64">
        <f t="shared" si="0"/>
        <v>20.115714634108794</v>
      </c>
      <c r="AD64">
        <f t="shared" si="1"/>
        <v>1490.3339911092321</v>
      </c>
      <c r="AE64">
        <f>'IDT-1'!F64</f>
        <v>0</v>
      </c>
      <c r="AF64" s="26"/>
      <c r="AG64">
        <f t="shared" si="2"/>
        <v>1490.3339911092321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11.846298031865043</v>
      </c>
      <c r="F65">
        <f>GT_Spot!T65</f>
        <v>0</v>
      </c>
      <c r="G65">
        <f>PPCL_NG!T65</f>
        <v>23.53</v>
      </c>
      <c r="H65">
        <f>PPCL_Spot!T65</f>
        <v>5.0282042127811488</v>
      </c>
      <c r="I65">
        <f>Bawana_NG!T65</f>
        <v>55.61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624.03222814306787</v>
      </c>
      <c r="P65" s="77">
        <v>38.65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84.23</v>
      </c>
      <c r="U65" s="78">
        <f>SUMPRODUCT(LTA!F65:AJ65,LTA!F$102:AJ$102,LTA!F$105:AJ$105)</f>
        <v>453.49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-275</v>
      </c>
      <c r="AA65" s="117">
        <f>STOA!J65</f>
        <v>555.72</v>
      </c>
      <c r="AB65" s="117">
        <f>-STOA!P65</f>
        <v>0</v>
      </c>
      <c r="AC65">
        <f t="shared" si="0"/>
        <v>20.698073800454658</v>
      </c>
      <c r="AD65">
        <f t="shared" si="1"/>
        <v>1377.1386565872594</v>
      </c>
      <c r="AE65">
        <f>'IDT-1'!F65</f>
        <v>0</v>
      </c>
      <c r="AF65" s="26"/>
      <c r="AG65">
        <f t="shared" si="2"/>
        <v>1377.1386565872594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8.5813749999999995</v>
      </c>
      <c r="F66">
        <f>GT_Spot!T66</f>
        <v>0</v>
      </c>
      <c r="G66">
        <f>PPCL_NG!T66</f>
        <v>23.53</v>
      </c>
      <c r="H66">
        <f>PPCL_Spot!T66</f>
        <v>2.9600000000000004</v>
      </c>
      <c r="I66">
        <f>Bawana_NG!T66</f>
        <v>55.61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624.03221687400173</v>
      </c>
      <c r="P66" s="77">
        <v>38.65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80.38000000000001</v>
      </c>
      <c r="U66" s="78">
        <f>SUMPRODUCT(LTA!F66:AJ66,LTA!F$102:AJ$102,LTA!F$105:AJ$105)</f>
        <v>448.02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-146</v>
      </c>
      <c r="AA66" s="117">
        <f>STOA!J66</f>
        <v>555.72</v>
      </c>
      <c r="AB66" s="117">
        <f>-STOA!P66</f>
        <v>0</v>
      </c>
      <c r="AC66">
        <f t="shared" si="0"/>
        <v>20.311660483390334</v>
      </c>
      <c r="AD66">
        <f t="shared" si="1"/>
        <v>1391.8719313906115</v>
      </c>
      <c r="AE66">
        <f>'IDT-1'!F66</f>
        <v>0</v>
      </c>
      <c r="AF66" s="26"/>
      <c r="AG66">
        <f t="shared" si="2"/>
        <v>1391.8719313906115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8.5813749999999995</v>
      </c>
      <c r="F67">
        <f>GT_Spot!T67</f>
        <v>0</v>
      </c>
      <c r="G67">
        <f>PPCL_NG!T67</f>
        <v>23.53</v>
      </c>
      <c r="H67">
        <f>PPCL_Spot!T67</f>
        <v>2.9600000000000004</v>
      </c>
      <c r="I67">
        <f>Bawana_NG!T67</f>
        <v>55.61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613.33493551217498</v>
      </c>
      <c r="P67" s="77">
        <v>38.65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79.91</v>
      </c>
      <c r="U67" s="78">
        <f>SUMPRODUCT(LTA!F67:AJ67,LTA!F$102:AJ$102,LTA!F$105:AJ$105)</f>
        <v>441.05999999999995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-266</v>
      </c>
      <c r="AA67" s="117">
        <f>STOA!J67</f>
        <v>555.90000000000009</v>
      </c>
      <c r="AB67" s="117">
        <f>-STOA!P67</f>
        <v>0</v>
      </c>
      <c r="AC67">
        <f t="shared" si="0"/>
        <v>20.331286957850157</v>
      </c>
      <c r="AD67">
        <f t="shared" si="1"/>
        <v>1353.9050235543248</v>
      </c>
      <c r="AE67">
        <f>'IDT-1'!F67</f>
        <v>0</v>
      </c>
      <c r="AF67" s="26"/>
      <c r="AG67">
        <f t="shared" si="2"/>
        <v>1353.9050235543248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8.5813749999999995</v>
      </c>
      <c r="F68">
        <f>GT_Spot!T68</f>
        <v>0</v>
      </c>
      <c r="G68">
        <f>PPCL_NG!T68</f>
        <v>23.53</v>
      </c>
      <c r="H68">
        <f>PPCL_Spot!T68</f>
        <v>2.9600000000000004</v>
      </c>
      <c r="I68">
        <f>Bawana_NG!T68</f>
        <v>55.61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613.32893995239772</v>
      </c>
      <c r="P68" s="77">
        <v>38.65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75.98</v>
      </c>
      <c r="U68" s="78">
        <f>SUMPRODUCT(LTA!F68:AJ68,LTA!F$102:AJ$102,LTA!F$105:AJ$105)</f>
        <v>438.35999999999996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-273</v>
      </c>
      <c r="AA68" s="117">
        <f>STOA!J68</f>
        <v>555.90000000000009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19.891130713469721</v>
      </c>
      <c r="AD68">
        <f t="shared" ref="AD68:AD98" si="4">SUM(B68:AB68,AI68:AR68)-AC68</f>
        <v>1390.7091842389282</v>
      </c>
      <c r="AE68">
        <f>'IDT-1'!F68</f>
        <v>0</v>
      </c>
      <c r="AF68" s="26"/>
      <c r="AG68">
        <f t="shared" ref="AG68:AG98" si="5">SUM(AD68:AF68)</f>
        <v>1390.7091842389282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11.846298031865043</v>
      </c>
      <c r="F69">
        <f>GT_Spot!T69</f>
        <v>0</v>
      </c>
      <c r="G69">
        <f>PPCL_NG!T69</f>
        <v>23.53</v>
      </c>
      <c r="H69">
        <f>PPCL_Spot!T69</f>
        <v>5.14</v>
      </c>
      <c r="I69">
        <f>Bawana_NG!T69</f>
        <v>55.61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614.69986659932817</v>
      </c>
      <c r="P69" s="77">
        <v>38.65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68.7</v>
      </c>
      <c r="U69" s="78">
        <f>SUMPRODUCT(LTA!F69:AJ69,LTA!F$102:AJ$102,LTA!F$105:AJ$105)</f>
        <v>407.26999999999992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-268</v>
      </c>
      <c r="AA69" s="117">
        <f>STOA!J69</f>
        <v>555.90000000000009</v>
      </c>
      <c r="AB69" s="117">
        <f>-STOA!P69</f>
        <v>0</v>
      </c>
      <c r="AC69">
        <f t="shared" si="3"/>
        <v>19.364837002588239</v>
      </c>
      <c r="AD69">
        <f t="shared" si="4"/>
        <v>1381.651327628605</v>
      </c>
      <c r="AE69">
        <f>'IDT-1'!F69</f>
        <v>0</v>
      </c>
      <c r="AF69" s="26"/>
      <c r="AG69">
        <f t="shared" si="5"/>
        <v>1381.651327628605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11.846298031865043</v>
      </c>
      <c r="F70">
        <f>GT_Spot!T70</f>
        <v>0</v>
      </c>
      <c r="G70">
        <f>PPCL_NG!T70</f>
        <v>23.53</v>
      </c>
      <c r="H70">
        <f>PPCL_Spot!T70</f>
        <v>5.14</v>
      </c>
      <c r="I70">
        <f>Bawana_NG!T70</f>
        <v>55.61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614.69985533026215</v>
      </c>
      <c r="P70" s="77">
        <v>38.65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61.400000000000006</v>
      </c>
      <c r="U70" s="78">
        <f>SUMPRODUCT(LTA!F70:AJ70,LTA!F$102:AJ$102,LTA!F$105:AJ$105)</f>
        <v>409.28999999999991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-268</v>
      </c>
      <c r="AA70" s="117">
        <f>STOA!J70</f>
        <v>555.90000000000009</v>
      </c>
      <c r="AB70" s="117">
        <f>-STOA!P70</f>
        <v>0</v>
      </c>
      <c r="AC70">
        <f t="shared" si="3"/>
        <v>19.298132903420459</v>
      </c>
      <c r="AD70">
        <f t="shared" si="4"/>
        <v>1374.1380204587067</v>
      </c>
      <c r="AE70">
        <f>'IDT-1'!F70</f>
        <v>0</v>
      </c>
      <c r="AF70" s="26"/>
      <c r="AG70">
        <f t="shared" si="5"/>
        <v>1374.1380204587067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11.846298031865043</v>
      </c>
      <c r="F71">
        <f>GT_Spot!T71</f>
        <v>0</v>
      </c>
      <c r="G71">
        <f>PPCL_NG!T71</f>
        <v>23.53</v>
      </c>
      <c r="H71">
        <f>PPCL_Spot!T71</f>
        <v>5.14</v>
      </c>
      <c r="I71">
        <f>Bawana_NG!T71</f>
        <v>55.61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609.53499157299757</v>
      </c>
      <c r="P71" s="77">
        <v>38.65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54.14</v>
      </c>
      <c r="U71" s="78">
        <f>SUMPRODUCT(LTA!F71:AJ71,LTA!F$102:AJ$102,LTA!F$105:AJ$105)</f>
        <v>407.96999999999997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-273</v>
      </c>
      <c r="AA71" s="117">
        <f>STOA!J71</f>
        <v>556.09000000000015</v>
      </c>
      <c r="AB71" s="117">
        <f>-STOA!P71</f>
        <v>0</v>
      </c>
      <c r="AC71">
        <f t="shared" si="3"/>
        <v>18.763249538624397</v>
      </c>
      <c r="AD71">
        <f t="shared" si="4"/>
        <v>1404.2902190169946</v>
      </c>
      <c r="AE71">
        <f>'IDT-1'!F71</f>
        <v>0</v>
      </c>
      <c r="AF71" s="26"/>
      <c r="AG71">
        <f t="shared" si="5"/>
        <v>1404.2902190169946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11.846298031865043</v>
      </c>
      <c r="F72">
        <f>GT_Spot!T72</f>
        <v>0</v>
      </c>
      <c r="G72">
        <f>PPCL_NG!T72</f>
        <v>23.53</v>
      </c>
      <c r="H72">
        <f>PPCL_Spot!T72</f>
        <v>5.14</v>
      </c>
      <c r="I72">
        <f>Bawana_NG!T72</f>
        <v>55.61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610.52718974093182</v>
      </c>
      <c r="P72" s="77">
        <v>38.65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46.77</v>
      </c>
      <c r="U72" s="78">
        <f>SUMPRODUCT(LTA!F72:AJ72,LTA!F$102:AJ$102,LTA!F$105:AJ$105)</f>
        <v>403.07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-291</v>
      </c>
      <c r="AA72" s="117">
        <f>STOA!J72</f>
        <v>556.09000000000015</v>
      </c>
      <c r="AB72" s="117">
        <f>-STOA!P72</f>
        <v>0</v>
      </c>
      <c r="AC72">
        <f t="shared" si="3"/>
        <v>18.681820090302146</v>
      </c>
      <c r="AD72">
        <f t="shared" si="4"/>
        <v>1389.0916676824947</v>
      </c>
      <c r="AE72">
        <f>'IDT-1'!F72</f>
        <v>0</v>
      </c>
      <c r="AF72" s="26"/>
      <c r="AG72">
        <f t="shared" si="5"/>
        <v>1389.0916676824947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11.966962373814624</v>
      </c>
      <c r="F73">
        <f>GT_Spot!T73</f>
        <v>0</v>
      </c>
      <c r="G73">
        <f>PPCL_NG!T73</f>
        <v>23.53</v>
      </c>
      <c r="H73">
        <f>PPCL_Spot!T73</f>
        <v>5.14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612.67055394794966</v>
      </c>
      <c r="P73" s="77">
        <v>38.65</v>
      </c>
      <c r="Q73" s="77">
        <v>0</v>
      </c>
      <c r="R73" s="80">
        <v>10</v>
      </c>
      <c r="S73" s="80">
        <v>0</v>
      </c>
      <c r="T73" s="78">
        <f>SUMPRODUCT(LTA!F73:AJ73,LTA!F$101:AJ$101,LTA!F$105:AJ$105)</f>
        <v>39.43</v>
      </c>
      <c r="U73" s="78">
        <f>SUMPRODUCT(LTA!F73:AJ73,LTA!F$102:AJ$102,LTA!F$105:AJ$105)</f>
        <v>395.03999999999996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-305</v>
      </c>
      <c r="AA73" s="117">
        <f>STOA!J73</f>
        <v>556.09000000000015</v>
      </c>
      <c r="AB73" s="117">
        <f>-STOA!P73</f>
        <v>0</v>
      </c>
      <c r="AC73">
        <f t="shared" si="3"/>
        <v>18.219545588345007</v>
      </c>
      <c r="AD73">
        <f t="shared" si="4"/>
        <v>1399.2979707334193</v>
      </c>
      <c r="AE73">
        <f>'IDT-1'!F73</f>
        <v>0</v>
      </c>
      <c r="AF73" s="26"/>
      <c r="AG73">
        <f t="shared" si="5"/>
        <v>1399.2979707334193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23.53</v>
      </c>
      <c r="H74">
        <f>PPCL_Spot!T74</f>
        <v>5.14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617.72735172199407</v>
      </c>
      <c r="P74" s="77">
        <v>38.65</v>
      </c>
      <c r="Q74" s="77">
        <v>0</v>
      </c>
      <c r="R74" s="80">
        <v>5.89</v>
      </c>
      <c r="S74" s="80">
        <v>0</v>
      </c>
      <c r="T74" s="78">
        <f>SUMPRODUCT(LTA!F74:AJ74,LTA!F$101:AJ$101,LTA!F$105:AJ$105)</f>
        <v>32.18</v>
      </c>
      <c r="U74" s="78">
        <f>SUMPRODUCT(LTA!F74:AJ74,LTA!F$102:AJ$102,LTA!F$105:AJ$105)</f>
        <v>388.12999999999994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-317</v>
      </c>
      <c r="AA74" s="117">
        <f>STOA!J74</f>
        <v>556.09000000000015</v>
      </c>
      <c r="AB74" s="117">
        <f>-STOA!P74</f>
        <v>0</v>
      </c>
      <c r="AC74">
        <f t="shared" si="3"/>
        <v>18.167452214935864</v>
      </c>
      <c r="AD74">
        <f t="shared" si="4"/>
        <v>1379.3682156904072</v>
      </c>
      <c r="AE74">
        <f>'IDT-1'!F74</f>
        <v>0</v>
      </c>
      <c r="AF74" s="26"/>
      <c r="AG74">
        <f t="shared" si="5"/>
        <v>1379.3682156904072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23.53</v>
      </c>
      <c r="H75">
        <f>PPCL_Spot!T75</f>
        <v>5.14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619.12732667141472</v>
      </c>
      <c r="P75" s="77">
        <v>38.65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25</v>
      </c>
      <c r="U75" s="78">
        <f>SUMPRODUCT(LTA!F75:AJ75,LTA!F$102:AJ$102,LTA!F$105:AJ$105)</f>
        <v>389.01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-333</v>
      </c>
      <c r="AA75" s="117">
        <f>STOA!J75</f>
        <v>556.27</v>
      </c>
      <c r="AB75" s="117">
        <f>-STOA!P75</f>
        <v>0</v>
      </c>
      <c r="AC75">
        <f t="shared" si="3"/>
        <v>18.615649773344682</v>
      </c>
      <c r="AD75">
        <f t="shared" si="4"/>
        <v>1307.309993081419</v>
      </c>
      <c r="AE75">
        <f>'IDT-1'!F75</f>
        <v>0</v>
      </c>
      <c r="AF75" s="26"/>
      <c r="AG75">
        <f t="shared" si="5"/>
        <v>1307.309993081419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23.53</v>
      </c>
      <c r="H76">
        <f>PPCL_Spot!T76</f>
        <v>5.14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692.76155569750608</v>
      </c>
      <c r="P76" s="77">
        <v>75.069999999999993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17.880000000000003</v>
      </c>
      <c r="U76" s="78">
        <f>SUMPRODUCT(LTA!F76:AJ76,LTA!F$102:AJ$102,LTA!F$105:AJ$105)</f>
        <v>438.31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-531</v>
      </c>
      <c r="AA76" s="117">
        <f>STOA!J76</f>
        <v>556.27</v>
      </c>
      <c r="AB76" s="117">
        <f>-STOA!P76</f>
        <v>0</v>
      </c>
      <c r="AC76">
        <f t="shared" si="3"/>
        <v>21.350596586837238</v>
      </c>
      <c r="AD76">
        <f t="shared" si="4"/>
        <v>1338.1392752940178</v>
      </c>
      <c r="AE76">
        <f>'IDT-1'!F76</f>
        <v>0</v>
      </c>
      <c r="AF76" s="26"/>
      <c r="AG76">
        <f t="shared" si="5"/>
        <v>1338.1392752940178</v>
      </c>
      <c r="AI76" s="75">
        <f>PXIL!J76</f>
        <v>0</v>
      </c>
      <c r="AJ76" s="75">
        <f>PXIL!P76</f>
        <v>0</v>
      </c>
      <c r="AK76" s="75">
        <f>RTM_IEX!J76</f>
        <v>19.329999999999998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23.53</v>
      </c>
      <c r="H77">
        <f>PPCL_Spot!T77</f>
        <v>5.14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729.54413057950126</v>
      </c>
      <c r="P77" s="77">
        <v>75.069999999999993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436.98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-540</v>
      </c>
      <c r="AA77" s="117">
        <f>STOA!J77</f>
        <v>556.27</v>
      </c>
      <c r="AB77" s="117">
        <f>-STOA!P77</f>
        <v>0</v>
      </c>
      <c r="AC77">
        <f t="shared" si="3"/>
        <v>21.503034393498556</v>
      </c>
      <c r="AD77">
        <f t="shared" si="4"/>
        <v>1337.2294123693516</v>
      </c>
      <c r="AE77">
        <f>'IDT-1'!F77</f>
        <v>0</v>
      </c>
      <c r="AF77" s="26"/>
      <c r="AG77">
        <f t="shared" si="5"/>
        <v>1337.2294123693516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23.53</v>
      </c>
      <c r="H78">
        <f>PPCL_Spot!T78</f>
        <v>5.14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732.72569081951394</v>
      </c>
      <c r="P78" s="77">
        <v>75.069999999999993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442.41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-545</v>
      </c>
      <c r="AA78" s="117">
        <f>STOA!J78</f>
        <v>556.27</v>
      </c>
      <c r="AB78" s="117">
        <f>-STOA!P78</f>
        <v>0</v>
      </c>
      <c r="AC78">
        <f t="shared" si="3"/>
        <v>21.593902761221642</v>
      </c>
      <c r="AD78">
        <f t="shared" si="4"/>
        <v>1337.4201042416412</v>
      </c>
      <c r="AE78">
        <f>'IDT-1'!F78</f>
        <v>0</v>
      </c>
      <c r="AF78" s="26"/>
      <c r="AG78">
        <f t="shared" si="5"/>
        <v>1337.4201042416412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23.53</v>
      </c>
      <c r="H79">
        <f>PPCL_Spot!T79</f>
        <v>5.14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741.73124930004929</v>
      </c>
      <c r="P79" s="77">
        <v>75.069999999999993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5.33</v>
      </c>
      <c r="U79" s="78">
        <f>SUMPRODUCT(LTA!F79:AJ79,LTA!F$102:AJ$102,LTA!F$105:AJ$105)</f>
        <v>441.11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-555</v>
      </c>
      <c r="AA79" s="117">
        <f>STOA!J79</f>
        <v>556.46</v>
      </c>
      <c r="AB79" s="117">
        <f>-STOA!P79</f>
        <v>0</v>
      </c>
      <c r="AC79">
        <f t="shared" si="3"/>
        <v>21.74037295107231</v>
      </c>
      <c r="AD79">
        <f t="shared" si="4"/>
        <v>1333.829192532326</v>
      </c>
      <c r="AE79">
        <f>'IDT-1'!F79</f>
        <v>0</v>
      </c>
      <c r="AF79" s="26"/>
      <c r="AG79">
        <f t="shared" si="5"/>
        <v>1333.829192532326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11.850327408793266</v>
      </c>
      <c r="F80">
        <f>GT_Spot!T80</f>
        <v>0</v>
      </c>
      <c r="G80">
        <f>PPCL_NG!T80</f>
        <v>23.53</v>
      </c>
      <c r="H80">
        <f>PPCL_Spot!T80</f>
        <v>5.14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757.01415075204932</v>
      </c>
      <c r="P80" s="77">
        <v>75.069999999999993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3.33</v>
      </c>
      <c r="U80" s="78">
        <f>SUMPRODUCT(LTA!F80:AJ80,LTA!F$102:AJ$102,LTA!F$105:AJ$105)</f>
        <v>439.42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-566</v>
      </c>
      <c r="AA80" s="117">
        <f>STOA!J80</f>
        <v>556.46</v>
      </c>
      <c r="AB80" s="117">
        <f>-STOA!P80</f>
        <v>0</v>
      </c>
      <c r="AC80">
        <f t="shared" si="3"/>
        <v>21.936987585377963</v>
      </c>
      <c r="AD80">
        <f t="shared" si="4"/>
        <v>1333.8774905754647</v>
      </c>
      <c r="AE80">
        <f>'IDT-1'!F80</f>
        <v>0</v>
      </c>
      <c r="AF80" s="26"/>
      <c r="AG80">
        <f t="shared" si="5"/>
        <v>1333.8774905754647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23.53</v>
      </c>
      <c r="H81">
        <f>PPCL_Spot!T81</f>
        <v>5.14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755.92656228505439</v>
      </c>
      <c r="P81" s="77">
        <v>75.069999999999993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435.31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-551</v>
      </c>
      <c r="AA81" s="117">
        <f>STOA!J81</f>
        <v>556.46</v>
      </c>
      <c r="AB81" s="117">
        <f>-STOA!P81</f>
        <v>0</v>
      </c>
      <c r="AC81">
        <f t="shared" si="3"/>
        <v>21.73315519525157</v>
      </c>
      <c r="AD81">
        <f t="shared" si="4"/>
        <v>1341.0517232731518</v>
      </c>
      <c r="AE81">
        <f>'IDT-1'!F81</f>
        <v>0</v>
      </c>
      <c r="AF81" s="26"/>
      <c r="AG81">
        <f t="shared" si="5"/>
        <v>1341.0517232731518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12.198316183348926</v>
      </c>
      <c r="F82">
        <f>GT_Spot!T82</f>
        <v>0</v>
      </c>
      <c r="G82">
        <f>PPCL_NG!T82</f>
        <v>23.53</v>
      </c>
      <c r="H82">
        <f>PPCL_Spot!T82</f>
        <v>5.14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755.92656228505439</v>
      </c>
      <c r="P82" s="77">
        <v>75.069999999999993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435.15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-542</v>
      </c>
      <c r="AA82" s="117">
        <f>STOA!J82</f>
        <v>556.46</v>
      </c>
      <c r="AB82" s="117">
        <f>-STOA!P82</f>
        <v>0</v>
      </c>
      <c r="AC82">
        <f t="shared" si="3"/>
        <v>22.227602336494506</v>
      </c>
      <c r="AD82">
        <f t="shared" si="4"/>
        <v>1284.2472761319088</v>
      </c>
      <c r="AE82">
        <f>'IDT-1'!F82</f>
        <v>0</v>
      </c>
      <c r="AF82" s="26"/>
      <c r="AG82">
        <f t="shared" si="5"/>
        <v>1284.2472761319088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23.53</v>
      </c>
      <c r="H83">
        <f>PPCL_Spot!T83</f>
        <v>5.14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750.84663844905435</v>
      </c>
      <c r="P83" s="77">
        <v>75.069999999999993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430.42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-533</v>
      </c>
      <c r="AA83" s="117">
        <f>STOA!J83</f>
        <v>556.65000000000009</v>
      </c>
      <c r="AB83" s="117">
        <f>-STOA!P83</f>
        <v>0</v>
      </c>
      <c r="AC83">
        <f t="shared" si="3"/>
        <v>21.841037898608906</v>
      </c>
      <c r="AD83">
        <f t="shared" si="4"/>
        <v>1309.0079198730946</v>
      </c>
      <c r="AE83">
        <f>'IDT-1'!F83</f>
        <v>0</v>
      </c>
      <c r="AF83" s="26"/>
      <c r="AG83">
        <f t="shared" si="5"/>
        <v>1309.0079198730946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23.53</v>
      </c>
      <c r="H84">
        <f>PPCL_Spot!T84</f>
        <v>5.14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752.97382121585429</v>
      </c>
      <c r="P84" s="77">
        <v>75.069999999999993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430.23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-526</v>
      </c>
      <c r="AA84" s="117">
        <f>STOA!J84</f>
        <v>556.65000000000009</v>
      </c>
      <c r="AB84" s="117">
        <f>-STOA!P84</f>
        <v>0</v>
      </c>
      <c r="AC84">
        <f t="shared" si="3"/>
        <v>21.707156939079429</v>
      </c>
      <c r="AD84">
        <f t="shared" si="4"/>
        <v>1328.078983599424</v>
      </c>
      <c r="AE84">
        <f>'IDT-1'!F84</f>
        <v>0</v>
      </c>
      <c r="AF84" s="26"/>
      <c r="AG84">
        <f t="shared" si="5"/>
        <v>1328.078983599424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23.53</v>
      </c>
      <c r="H85">
        <f>PPCL_Spot!T85</f>
        <v>5.14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752.97382121585429</v>
      </c>
      <c r="P85" s="77">
        <v>75.069999999999993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429.81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-517</v>
      </c>
      <c r="AA85" s="117">
        <f>STOA!J85</f>
        <v>556.65000000000009</v>
      </c>
      <c r="AB85" s="117">
        <f>-STOA!P85</f>
        <v>0</v>
      </c>
      <c r="AC85">
        <f t="shared" si="3"/>
        <v>21.445995240935765</v>
      </c>
      <c r="AD85">
        <f t="shared" si="4"/>
        <v>1356.9201452975674</v>
      </c>
      <c r="AE85">
        <f>'IDT-1'!F85</f>
        <v>0</v>
      </c>
      <c r="AF85" s="26"/>
      <c r="AG85">
        <f t="shared" si="5"/>
        <v>1356.9201452975674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23.53</v>
      </c>
      <c r="H86">
        <f>PPCL_Spot!T86</f>
        <v>5.87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739.14861522905426</v>
      </c>
      <c r="P86" s="77">
        <v>75.069999999999993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429.29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-492</v>
      </c>
      <c r="AA86" s="117">
        <f>STOA!J86</f>
        <v>556.65000000000009</v>
      </c>
      <c r="AB86" s="117">
        <f>-STOA!P86</f>
        <v>0</v>
      </c>
      <c r="AC86">
        <f t="shared" si="3"/>
        <v>21.104228240197038</v>
      </c>
      <c r="AD86">
        <f t="shared" si="4"/>
        <v>1368.6467063115063</v>
      </c>
      <c r="AE86">
        <f>'IDT-1'!F86</f>
        <v>0</v>
      </c>
      <c r="AF86" s="26"/>
      <c r="AG86">
        <f t="shared" si="5"/>
        <v>1368.6467063115063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23.53</v>
      </c>
      <c r="H87">
        <f>PPCL_Spot!T87</f>
        <v>5.87</v>
      </c>
      <c r="I87">
        <f>Bawana_NG!T87</f>
        <v>48.688253899946197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741.45912501052919</v>
      </c>
      <c r="P87" s="77">
        <v>75.069999999999993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429.66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-464</v>
      </c>
      <c r="AA87" s="117">
        <f>STOA!J87</f>
        <v>556.83000000000004</v>
      </c>
      <c r="AB87" s="117">
        <f>-STOA!P87</f>
        <v>0</v>
      </c>
      <c r="AC87">
        <f t="shared" si="3"/>
        <v>21.224394890859887</v>
      </c>
      <c r="AD87">
        <f t="shared" si="4"/>
        <v>1358.0753033422643</v>
      </c>
      <c r="AE87">
        <f>'IDT-1'!F87</f>
        <v>0</v>
      </c>
      <c r="AF87" s="26"/>
      <c r="AG87">
        <f t="shared" si="5"/>
        <v>1358.0753033422643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23.53</v>
      </c>
      <c r="H88">
        <f>PPCL_Spot!T88</f>
        <v>5.87</v>
      </c>
      <c r="I88">
        <f>Bawana_NG!T88</f>
        <v>48.688253899946197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741.45912501052919</v>
      </c>
      <c r="P88" s="77">
        <v>75.069999999999993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429.32000000000005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-438</v>
      </c>
      <c r="AA88" s="117">
        <f>STOA!J88</f>
        <v>556.83000000000004</v>
      </c>
      <c r="AB88" s="117">
        <f>-STOA!P88</f>
        <v>0</v>
      </c>
      <c r="AC88">
        <f t="shared" si="3"/>
        <v>20.546665199173045</v>
      </c>
      <c r="AD88">
        <f t="shared" si="4"/>
        <v>1434.413033033951</v>
      </c>
      <c r="AE88">
        <f>'IDT-1'!F88</f>
        <v>0</v>
      </c>
      <c r="AF88" s="26"/>
      <c r="AG88">
        <f t="shared" si="5"/>
        <v>1434.413033033951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23.53</v>
      </c>
      <c r="H89">
        <f>PPCL_Spot!T89</f>
        <v>5.87</v>
      </c>
      <c r="I89">
        <f>Bawana_NG!T89</f>
        <v>48.688253899946197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741.95778473889766</v>
      </c>
      <c r="P89" s="77">
        <v>75.069999999999993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429.00000000000006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-406</v>
      </c>
      <c r="AA89" s="117">
        <f>STOA!J89</f>
        <v>556.83000000000004</v>
      </c>
      <c r="AB89" s="117">
        <f>-STOA!P89</f>
        <v>0</v>
      </c>
      <c r="AC89">
        <f t="shared" si="3"/>
        <v>20.519249324072437</v>
      </c>
      <c r="AD89">
        <f t="shared" si="4"/>
        <v>1495.6091086374201</v>
      </c>
      <c r="AE89">
        <f>'IDT-1'!F89</f>
        <v>0</v>
      </c>
      <c r="AF89" s="26"/>
      <c r="AG89">
        <f t="shared" si="5"/>
        <v>1495.6091086374201</v>
      </c>
      <c r="AI89" s="75">
        <f>PXIL!J89</f>
        <v>0</v>
      </c>
      <c r="AJ89" s="75">
        <f>PXIL!P89</f>
        <v>0</v>
      </c>
      <c r="AK89" s="75">
        <f>RTM_IEX!J89</f>
        <v>28.99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23.53</v>
      </c>
      <c r="H90">
        <f>PPCL_Spot!T90</f>
        <v>5.87</v>
      </c>
      <c r="I90">
        <f>Bawana_NG!T90</f>
        <v>48.688253899946197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742.3486954437808</v>
      </c>
      <c r="P90" s="77">
        <v>75.069999999999993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428.33000000000004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-376</v>
      </c>
      <c r="AA90" s="117">
        <f>STOA!J90</f>
        <v>556.83000000000004</v>
      </c>
      <c r="AB90" s="117">
        <f>-STOA!P90</f>
        <v>0</v>
      </c>
      <c r="AC90">
        <f t="shared" si="3"/>
        <v>20.250449512609553</v>
      </c>
      <c r="AD90">
        <f t="shared" si="4"/>
        <v>1525.5988191537665</v>
      </c>
      <c r="AE90">
        <f>'IDT-1'!F90</f>
        <v>0</v>
      </c>
      <c r="AF90" s="26"/>
      <c r="AG90">
        <f t="shared" si="5"/>
        <v>1525.5988191537665</v>
      </c>
      <c r="AI90" s="75">
        <f>PXIL!J90</f>
        <v>0</v>
      </c>
      <c r="AJ90" s="75">
        <f>PXIL!P90</f>
        <v>0</v>
      </c>
      <c r="AK90" s="75">
        <f>RTM_IEX!J90</f>
        <v>28.99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12.192319322648927</v>
      </c>
      <c r="F91">
        <f>GT_Spot!T91</f>
        <v>0</v>
      </c>
      <c r="G91">
        <f>PPCL_NG!T91</f>
        <v>23.53</v>
      </c>
      <c r="H91">
        <f>PPCL_Spot!T91</f>
        <v>5.87</v>
      </c>
      <c r="I91">
        <f>Bawana_NG!T91</f>
        <v>48.688253899946197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751.16096411015701</v>
      </c>
      <c r="P91" s="77">
        <v>75.069999999999993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427.6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-355</v>
      </c>
      <c r="AA91" s="117">
        <f>STOA!J91</f>
        <v>556.83000000000004</v>
      </c>
      <c r="AB91" s="117">
        <f>-STOA!P91</f>
        <v>0</v>
      </c>
      <c r="AC91">
        <f t="shared" si="3"/>
        <v>20.007532798907555</v>
      </c>
      <c r="AD91">
        <f t="shared" si="4"/>
        <v>1540.4240045338445</v>
      </c>
      <c r="AE91">
        <f>'IDT-1'!F91</f>
        <v>0</v>
      </c>
      <c r="AF91" s="26"/>
      <c r="AG91">
        <f t="shared" si="5"/>
        <v>1540.4240045338445</v>
      </c>
      <c r="AI91" s="75">
        <f>PXIL!J91</f>
        <v>0</v>
      </c>
      <c r="AJ91" s="75">
        <f>PXIL!P91</f>
        <v>0</v>
      </c>
      <c r="AK91" s="75">
        <f>RTM_IEX!J91</f>
        <v>14.49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12.192319322648927</v>
      </c>
      <c r="F92">
        <f>GT_Spot!T92</f>
        <v>0</v>
      </c>
      <c r="G92">
        <f>PPCL_NG!T92</f>
        <v>23.53</v>
      </c>
      <c r="H92">
        <f>PPCL_Spot!T92</f>
        <v>5.87</v>
      </c>
      <c r="I92">
        <f>Bawana_NG!T92</f>
        <v>48.688253899946197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751.16096411015701</v>
      </c>
      <c r="P92" s="77">
        <v>75.069999999999993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426.77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-326</v>
      </c>
      <c r="AA92" s="117">
        <f>STOA!J92</f>
        <v>556.83000000000004</v>
      </c>
      <c r="AB92" s="117">
        <f>-STOA!P92</f>
        <v>0</v>
      </c>
      <c r="AC92">
        <f t="shared" si="3"/>
        <v>19.970376201651707</v>
      </c>
      <c r="AD92">
        <f t="shared" si="4"/>
        <v>1514.1411611311003</v>
      </c>
      <c r="AE92">
        <f>'IDT-1'!F92</f>
        <v>0</v>
      </c>
      <c r="AF92" s="26"/>
      <c r="AG92">
        <f t="shared" si="5"/>
        <v>1514.1411611311003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23.53</v>
      </c>
      <c r="H93">
        <f>PPCL_Spot!T93</f>
        <v>5.87</v>
      </c>
      <c r="I93">
        <f>Bawana_NG!T93</f>
        <v>67.430000000000007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872.64230402283613</v>
      </c>
      <c r="P93" s="77">
        <v>75.069999999999993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426.43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-527</v>
      </c>
      <c r="AA93" s="117">
        <f>STOA!J93</f>
        <v>556.83000000000004</v>
      </c>
      <c r="AB93" s="117">
        <f>-STOA!P93</f>
        <v>0</v>
      </c>
      <c r="AC93">
        <f t="shared" si="3"/>
        <v>23.140861889637204</v>
      </c>
      <c r="AD93">
        <f t="shared" si="4"/>
        <v>1547.8237614558482</v>
      </c>
      <c r="AE93">
        <f>'IDT-1'!F93</f>
        <v>0</v>
      </c>
      <c r="AF93" s="26"/>
      <c r="AG93">
        <f t="shared" si="5"/>
        <v>1547.8237614558482</v>
      </c>
      <c r="AI93" s="75">
        <f>PXIL!J93</f>
        <v>0</v>
      </c>
      <c r="AJ93" s="75">
        <f>PXIL!P93</f>
        <v>0</v>
      </c>
      <c r="AK93" s="75">
        <f>RTM_IEX!J93</f>
        <v>57.97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12.192319322648927</v>
      </c>
      <c r="F94">
        <f>GT_Spot!T94</f>
        <v>0</v>
      </c>
      <c r="G94">
        <f>PPCL_NG!T94</f>
        <v>23.53</v>
      </c>
      <c r="H94">
        <f>PPCL_Spot!T94</f>
        <v>5.87</v>
      </c>
      <c r="I94">
        <f>Bawana_NG!T94</f>
        <v>67.430000000000007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898.07855611295145</v>
      </c>
      <c r="P94" s="77">
        <v>75.069999999999993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426.24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-503</v>
      </c>
      <c r="AA94" s="117">
        <f>STOA!J94</f>
        <v>556.83000000000004</v>
      </c>
      <c r="AB94" s="117">
        <f>-STOA!P94</f>
        <v>0</v>
      </c>
      <c r="AC94">
        <f t="shared" si="3"/>
        <v>23.149953847497532</v>
      </c>
      <c r="AD94">
        <f t="shared" si="4"/>
        <v>1597.0609215881032</v>
      </c>
      <c r="AE94">
        <f>'IDT-1'!F94</f>
        <v>0</v>
      </c>
      <c r="AF94" s="26"/>
      <c r="AG94">
        <f t="shared" si="5"/>
        <v>1597.0609215881032</v>
      </c>
      <c r="AI94" s="75">
        <f>PXIL!J94</f>
        <v>0</v>
      </c>
      <c r="AJ94" s="75">
        <f>PXIL!P94</f>
        <v>0</v>
      </c>
      <c r="AK94" s="75">
        <f>RTM_IEX!J94</f>
        <v>57.97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12.192319322648927</v>
      </c>
      <c r="F95">
        <f>GT_Spot!T95</f>
        <v>0</v>
      </c>
      <c r="G95">
        <f>PPCL_NG!T95</f>
        <v>23.53</v>
      </c>
      <c r="H95">
        <f>PPCL_Spot!T95</f>
        <v>5.87</v>
      </c>
      <c r="I95">
        <f>Bawana_NG!T95</f>
        <v>67.430000000000007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891.28674405318338</v>
      </c>
      <c r="P95" s="77">
        <v>75.069999999999993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428.65000000000003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-478</v>
      </c>
      <c r="AA95" s="117">
        <f>STOA!J95</f>
        <v>557.02</v>
      </c>
      <c r="AB95" s="117">
        <f>-STOA!P95</f>
        <v>0</v>
      </c>
      <c r="AC95">
        <f t="shared" si="3"/>
        <v>22.380976713316691</v>
      </c>
      <c r="AD95">
        <f t="shared" si="4"/>
        <v>1560.6680866625159</v>
      </c>
      <c r="AE95">
        <f>'IDT-1'!F95</f>
        <v>0</v>
      </c>
      <c r="AF95" s="26"/>
      <c r="AG95">
        <f t="shared" si="5"/>
        <v>1560.6680866625159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12.192319322648927</v>
      </c>
      <c r="F96">
        <f>GT_Spot!T96</f>
        <v>0</v>
      </c>
      <c r="G96">
        <f>PPCL_NG!T96</f>
        <v>23.53</v>
      </c>
      <c r="H96">
        <f>PPCL_Spot!T96</f>
        <v>5.89</v>
      </c>
      <c r="I96">
        <f>Bawana_NG!T96</f>
        <v>67.430000000000007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890.07438081080204</v>
      </c>
      <c r="P96" s="77">
        <v>75.069999999999993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428.24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-468</v>
      </c>
      <c r="AA96" s="117">
        <f>STOA!J96</f>
        <v>557.02</v>
      </c>
      <c r="AB96" s="117">
        <f>-STOA!P96</f>
        <v>0</v>
      </c>
      <c r="AC96">
        <f t="shared" si="3"/>
        <v>22.533206641561783</v>
      </c>
      <c r="AD96">
        <f t="shared" si="4"/>
        <v>1597.9034934918893</v>
      </c>
      <c r="AE96">
        <f>'IDT-1'!F96</f>
        <v>0</v>
      </c>
      <c r="AF96" s="26"/>
      <c r="AG96">
        <f t="shared" si="5"/>
        <v>1597.9034934918893</v>
      </c>
      <c r="AI96" s="75">
        <f>PXIL!J96</f>
        <v>0</v>
      </c>
      <c r="AJ96" s="75">
        <f>PXIL!P96</f>
        <v>0</v>
      </c>
      <c r="AK96" s="75">
        <f>RTM_IEX!J96</f>
        <v>28.99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6.843651723999586</v>
      </c>
      <c r="F97">
        <f>GT_Spot!T97</f>
        <v>0</v>
      </c>
      <c r="G97">
        <f>PPCL_NG!T97</f>
        <v>23.53</v>
      </c>
      <c r="H97">
        <f>PPCL_Spot!T97</f>
        <v>2.5908096280087527</v>
      </c>
      <c r="I97">
        <f>Bawana_NG!T97</f>
        <v>67.430000000000007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889.43504111618086</v>
      </c>
      <c r="P97" s="77">
        <v>75.069999999999993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428.42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-462</v>
      </c>
      <c r="AA97" s="117">
        <f>STOA!J97</f>
        <v>557.02</v>
      </c>
      <c r="AB97" s="117">
        <f>-STOA!P97</f>
        <v>0</v>
      </c>
      <c r="AC97">
        <f t="shared" si="3"/>
        <v>22.399794536974309</v>
      </c>
      <c r="AD97">
        <f t="shared" si="4"/>
        <v>1594.929707931215</v>
      </c>
      <c r="AE97">
        <f>'IDT-1'!F97</f>
        <v>0</v>
      </c>
      <c r="AF97" s="26"/>
      <c r="AG97">
        <f t="shared" si="5"/>
        <v>1594.929707931215</v>
      </c>
      <c r="AI97" s="75">
        <f>PXIL!J97</f>
        <v>0</v>
      </c>
      <c r="AJ97" s="75">
        <f>PXIL!P97</f>
        <v>0</v>
      </c>
      <c r="AK97" s="75">
        <f>RTM_IEX!J97</f>
        <v>28.99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6.843651723999586</v>
      </c>
      <c r="F98">
        <f>GT_Spot!T98</f>
        <v>0</v>
      </c>
      <c r="G98">
        <f>PPCL_NG!T98</f>
        <v>23.53</v>
      </c>
      <c r="H98">
        <f>PPCL_Spot!T98</f>
        <v>2.5908096280087527</v>
      </c>
      <c r="I98">
        <f>Bawana_NG!T98</f>
        <v>67.430000000000007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889.43504111618086</v>
      </c>
      <c r="P98" s="77">
        <v>75.069999999999993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427.69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-459</v>
      </c>
      <c r="AA98" s="117">
        <f>STOA!J98</f>
        <v>557.02</v>
      </c>
      <c r="AB98" s="117">
        <f>-STOA!P98</f>
        <v>0</v>
      </c>
      <c r="AC98">
        <f t="shared" si="3"/>
        <v>22.366736154407715</v>
      </c>
      <c r="AD98">
        <f t="shared" si="4"/>
        <v>1597.2327663137814</v>
      </c>
      <c r="AE98">
        <f>'IDT-1'!F98</f>
        <v>0</v>
      </c>
      <c r="AF98" s="26"/>
      <c r="AG98">
        <f t="shared" si="5"/>
        <v>1597.2327663137814</v>
      </c>
      <c r="AI98" s="75">
        <f>PXIL!J98</f>
        <v>0</v>
      </c>
      <c r="AJ98" s="75">
        <f>PXIL!P98</f>
        <v>0</v>
      </c>
      <c r="AK98" s="75">
        <f>RTM_IEX!J98</f>
        <v>28.99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0.28490607653269795</v>
      </c>
      <c r="F99">
        <f t="shared" si="6"/>
        <v>0</v>
      </c>
      <c r="G99">
        <f t="shared" si="6"/>
        <v>0.5596500000000002</v>
      </c>
      <c r="H99">
        <f t="shared" si="6"/>
        <v>0.13735900151472866</v>
      </c>
      <c r="I99">
        <f t="shared" si="6"/>
        <v>1.3267795631346535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16.214684074851387</v>
      </c>
      <c r="P99" s="77">
        <f t="shared" si="6"/>
        <v>1.3278197280946564</v>
      </c>
      <c r="Q99" s="77">
        <f t="shared" si="6"/>
        <v>0</v>
      </c>
      <c r="R99" s="80">
        <f>SUM(R3:R98)/4000</f>
        <v>0.22496601560762952</v>
      </c>
      <c r="S99" s="80">
        <f t="shared" si="6"/>
        <v>0</v>
      </c>
      <c r="T99" s="78">
        <f t="shared" si="6"/>
        <v>0.76384499999999977</v>
      </c>
      <c r="U99" s="78">
        <f t="shared" si="6"/>
        <v>10.523592500000003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-11.06086</v>
      </c>
      <c r="AA99" s="117">
        <f t="shared" si="6"/>
        <v>13.352450000000001</v>
      </c>
      <c r="AB99" s="117">
        <f t="shared" si="6"/>
        <v>0</v>
      </c>
      <c r="AC99">
        <f t="shared" si="6"/>
        <v>0.5061091648388949</v>
      </c>
      <c r="AD99">
        <f t="shared" si="6"/>
        <v>31.793147794896861</v>
      </c>
      <c r="AE99">
        <f t="shared" si="6"/>
        <v>0</v>
      </c>
      <c r="AG99">
        <f t="shared" si="6"/>
        <v>31.793147794896861</v>
      </c>
      <c r="AI99">
        <f t="shared" si="6"/>
        <v>0</v>
      </c>
      <c r="AJ99">
        <f t="shared" si="6"/>
        <v>0</v>
      </c>
      <c r="AK99">
        <f t="shared" si="6"/>
        <v>0.13406500000000002</v>
      </c>
      <c r="AL99">
        <f t="shared" si="6"/>
        <v>-1.49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R101" sqref="AR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10.562934148374548</v>
      </c>
      <c r="I3">
        <f>Bawana_NG!S3</f>
        <v>28.908319031704458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69.730000000000018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1.4780797688124032</v>
      </c>
      <c r="AD3">
        <f>SUM(B3:AB3,AI3:AR3)-AC3</f>
        <v>166.48553032350614</v>
      </c>
      <c r="AE3">
        <f>'IDT-1'!E3</f>
        <v>0</v>
      </c>
      <c r="AF3" s="26"/>
      <c r="AG3">
        <f>SUM(AD3:AF3)+AT3</f>
        <v>124.48553032350614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19.32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10.562934148374548</v>
      </c>
      <c r="I4">
        <f>Bawana_NG!S4</f>
        <v>31.001459785270296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69.730000000000018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1.4964994074437823</v>
      </c>
      <c r="AD4">
        <f t="shared" ref="AD4:AD67" si="1">SUM(B4:AB4,AI4:AR4)-AC4</f>
        <v>168.56025143844056</v>
      </c>
      <c r="AE4">
        <f>'IDT-1'!E4</f>
        <v>0</v>
      </c>
      <c r="AF4" s="26"/>
      <c r="AG4">
        <f t="shared" ref="AG4:AG67" si="2">SUM(AD4:AF4)+AT4</f>
        <v>126.56025143844056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19.32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36.36</v>
      </c>
      <c r="H5">
        <f>PPCL_Spot!S5</f>
        <v>10.562934148374548</v>
      </c>
      <c r="I5">
        <f>Bawana_NG!S5</f>
        <v>31.001459785270296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69.730000000000018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1.4964994074437823</v>
      </c>
      <c r="AD5">
        <f t="shared" si="1"/>
        <v>168.56025143844056</v>
      </c>
      <c r="AE5">
        <f>'IDT-1'!E5</f>
        <v>0</v>
      </c>
      <c r="AF5" s="26"/>
      <c r="AG5">
        <f t="shared" si="2"/>
        <v>126.56025143844056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19.32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10.562934148374548</v>
      </c>
      <c r="I6">
        <f>Bawana_NG!S6</f>
        <v>31.001459785270296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69.730000000000018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1.4964994074437823</v>
      </c>
      <c r="AD6">
        <f t="shared" si="1"/>
        <v>168.56025143844056</v>
      </c>
      <c r="AE6">
        <f>'IDT-1'!E6</f>
        <v>0</v>
      </c>
      <c r="AF6" s="26"/>
      <c r="AG6">
        <f t="shared" si="2"/>
        <v>126.56025143844056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19.32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10.562934148374548</v>
      </c>
      <c r="I7">
        <f>Bawana_NG!S7</f>
        <v>31.001459785270296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69.930000000000007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1.5058059578876888</v>
      </c>
      <c r="AD7">
        <f t="shared" si="1"/>
        <v>129.43094488799665</v>
      </c>
      <c r="AE7">
        <f>'IDT-1'!E7</f>
        <v>0</v>
      </c>
      <c r="AF7" s="26"/>
      <c r="AG7">
        <f t="shared" si="2"/>
        <v>87.430944887996645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10.562934148374548</v>
      </c>
      <c r="I8">
        <f>Bawana_NG!S8</f>
        <v>31.001459785270296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69.930000000000007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1.6682754074437822</v>
      </c>
      <c r="AD8">
        <f t="shared" si="1"/>
        <v>187.90847543844055</v>
      </c>
      <c r="AE8">
        <f>'IDT-1'!E8</f>
        <v>0</v>
      </c>
      <c r="AF8" s="26"/>
      <c r="AG8">
        <f t="shared" si="2"/>
        <v>145.90847543844055</v>
      </c>
      <c r="AI8" s="75">
        <f>PXIL!K8</f>
        <v>0</v>
      </c>
      <c r="AJ8" s="75">
        <f>PXIL!Q8</f>
        <v>0</v>
      </c>
      <c r="AK8" s="75">
        <f>RTM_IEX!K8</f>
        <v>19.32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19.32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10.562934148374548</v>
      </c>
      <c r="I9">
        <f>Bawana_NG!S9</f>
        <v>31.001459785270296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69.860000000000014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1.6676594074437823</v>
      </c>
      <c r="AD9">
        <f t="shared" si="1"/>
        <v>187.83909143844056</v>
      </c>
      <c r="AE9">
        <f>'IDT-1'!E9</f>
        <v>0</v>
      </c>
      <c r="AF9" s="26"/>
      <c r="AG9">
        <f t="shared" si="2"/>
        <v>145.83909143844056</v>
      </c>
      <c r="AI9" s="75">
        <f>PXIL!K9</f>
        <v>0</v>
      </c>
      <c r="AJ9" s="75">
        <f>PXIL!Q9</f>
        <v>0</v>
      </c>
      <c r="AK9" s="75">
        <f>RTM_IEX!K9</f>
        <v>19.32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19.32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10.562934148374548</v>
      </c>
      <c r="I10">
        <f>Bawana_NG!S10</f>
        <v>31.001459785270296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69.730000000000018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1.4964994074437823</v>
      </c>
      <c r="AD10">
        <f t="shared" si="1"/>
        <v>168.56025143844056</v>
      </c>
      <c r="AE10">
        <f>'IDT-1'!E10</f>
        <v>0</v>
      </c>
      <c r="AF10" s="26"/>
      <c r="AG10">
        <f t="shared" si="2"/>
        <v>126.56025143844056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19.32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10.562934148374548</v>
      </c>
      <c r="I11">
        <f>Bawana_NG!S11</f>
        <v>31.001459785270296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69.070000000000022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1.5870192331096424</v>
      </c>
      <c r="AD11">
        <f t="shared" si="1"/>
        <v>118.48973161277475</v>
      </c>
      <c r="AE11">
        <f>'IDT-1'!E11</f>
        <v>0</v>
      </c>
      <c r="AF11" s="26"/>
      <c r="AG11">
        <f t="shared" si="2"/>
        <v>76.489731612774747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10.562934148374548</v>
      </c>
      <c r="I12">
        <f>Bawana_NG!S12</f>
        <v>31.001459785270296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69.050000000000026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1.4905154074437825</v>
      </c>
      <c r="AD12">
        <f t="shared" si="1"/>
        <v>167.88623543844059</v>
      </c>
      <c r="AE12">
        <f>'IDT-1'!E12</f>
        <v>0</v>
      </c>
      <c r="AF12" s="26"/>
      <c r="AG12">
        <f t="shared" si="2"/>
        <v>125.88623543844059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19.32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10.562934148374548</v>
      </c>
      <c r="I13">
        <f>Bawana_NG!S13</f>
        <v>31.001459785270296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69.070000000000022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1.6182034074437828</v>
      </c>
      <c r="AD13">
        <f t="shared" si="1"/>
        <v>182.26854743844061</v>
      </c>
      <c r="AE13">
        <f>'IDT-1'!E13</f>
        <v>0</v>
      </c>
      <c r="AF13" s="26"/>
      <c r="AG13">
        <f t="shared" si="2"/>
        <v>140.26854743844061</v>
      </c>
      <c r="AI13" s="75">
        <f>PXIL!K13</f>
        <v>0</v>
      </c>
      <c r="AJ13" s="75">
        <f>PXIL!Q13</f>
        <v>0</v>
      </c>
      <c r="AK13" s="75">
        <f>RTM_IEX!K13</f>
        <v>14.49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19.32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10.562934148374548</v>
      </c>
      <c r="I14">
        <f>Bawana_NG!S14</f>
        <v>31.001459785270296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69.050000000000026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1.4905154074437825</v>
      </c>
      <c r="AD14">
        <f t="shared" si="1"/>
        <v>167.88623543844059</v>
      </c>
      <c r="AE14">
        <f>'IDT-1'!E14</f>
        <v>0</v>
      </c>
      <c r="AF14" s="26"/>
      <c r="AG14">
        <f t="shared" si="2"/>
        <v>125.88623543844059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19.32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10.562934148374548</v>
      </c>
      <c r="I15">
        <f>Bawana_NG!S15</f>
        <v>31.001459785270296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69.210000000000022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1.3219074074437827</v>
      </c>
      <c r="AD15">
        <f t="shared" si="1"/>
        <v>148.8948434384406</v>
      </c>
      <c r="AE15">
        <f>'IDT-1'!E15</f>
        <v>0</v>
      </c>
      <c r="AF15" s="26"/>
      <c r="AG15">
        <f t="shared" si="2"/>
        <v>148.8948434384406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10.562934148374548</v>
      </c>
      <c r="I16">
        <f>Bawana_NG!S16</f>
        <v>31.001459785270296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69.210000000000022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1.943376333997455</v>
      </c>
      <c r="AD16">
        <f t="shared" si="1"/>
        <v>78.273374511886928</v>
      </c>
      <c r="AE16">
        <f>'IDT-1'!E16</f>
        <v>0</v>
      </c>
      <c r="AF16" s="26"/>
      <c r="AG16">
        <f t="shared" si="2"/>
        <v>78.273374511886928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-70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10.562934148374548</v>
      </c>
      <c r="I17">
        <f>Bawana_NG!S17</f>
        <v>31.001459785270296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69.210000000000022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1.4106886826657359</v>
      </c>
      <c r="AD17">
        <f t="shared" si="1"/>
        <v>138.80606216321866</v>
      </c>
      <c r="AE17">
        <f>'IDT-1'!E17</f>
        <v>0</v>
      </c>
      <c r="AF17" s="26"/>
      <c r="AG17">
        <f t="shared" si="2"/>
        <v>138.80606216321866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10.562934148374548</v>
      </c>
      <c r="I18">
        <f>Bawana_NG!S18</f>
        <v>31.001459785270296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69.210000000000022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1.4106886826657359</v>
      </c>
      <c r="AD18">
        <f t="shared" si="1"/>
        <v>138.80606216321866</v>
      </c>
      <c r="AE18">
        <f>'IDT-1'!E18</f>
        <v>0</v>
      </c>
      <c r="AF18" s="26"/>
      <c r="AG18">
        <f t="shared" si="2"/>
        <v>138.80606216321866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10.562934148374548</v>
      </c>
      <c r="I19">
        <f>Bawana_NG!S19</f>
        <v>31.001459785270296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69.210000000000022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1.4106886826657359</v>
      </c>
      <c r="AD19">
        <f t="shared" si="1"/>
        <v>138.80606216321866</v>
      </c>
      <c r="AE19">
        <f>'IDT-1'!E19</f>
        <v>0</v>
      </c>
      <c r="AF19" s="26"/>
      <c r="AG19">
        <f t="shared" si="2"/>
        <v>138.80606216321866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10.562934148374548</v>
      </c>
      <c r="I20">
        <f>Bawana_NG!S20</f>
        <v>31.001459785270296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69.210000000000022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1.4106886826657359</v>
      </c>
      <c r="AD20">
        <f t="shared" si="1"/>
        <v>138.80606216321866</v>
      </c>
      <c r="AE20">
        <f>'IDT-1'!E20</f>
        <v>0</v>
      </c>
      <c r="AF20" s="26"/>
      <c r="AG20">
        <f t="shared" si="2"/>
        <v>138.80606216321866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10.562934148374548</v>
      </c>
      <c r="I21">
        <f>Bawana_NG!S21</f>
        <v>31.001459785270296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68.960000000000008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2.0299576092194083</v>
      </c>
      <c r="AD21">
        <f t="shared" si="1"/>
        <v>67.936793236664968</v>
      </c>
      <c r="AE21">
        <f>'IDT-1'!E21</f>
        <v>0</v>
      </c>
      <c r="AF21" s="26"/>
      <c r="AG21">
        <f t="shared" si="2"/>
        <v>67.936793236664968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-80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10.562934148374548</v>
      </c>
      <c r="I22">
        <f>Bawana_NG!S22</f>
        <v>31.001459785270296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69.140000000000015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1.4100726826657359</v>
      </c>
      <c r="AD22">
        <f t="shared" si="1"/>
        <v>138.73667816321864</v>
      </c>
      <c r="AE22">
        <f>'IDT-1'!E22</f>
        <v>0</v>
      </c>
      <c r="AF22" s="26"/>
      <c r="AG22">
        <f t="shared" si="2"/>
        <v>138.73667816321864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10.562934148374548</v>
      </c>
      <c r="I23">
        <f>Bawana_NG!S23</f>
        <v>31.001459785270296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68.960000000000008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1.5860512331096421</v>
      </c>
      <c r="AD23">
        <f t="shared" si="1"/>
        <v>118.38069961277473</v>
      </c>
      <c r="AE23">
        <f>'IDT-1'!E23</f>
        <v>0</v>
      </c>
      <c r="AF23" s="26"/>
      <c r="AG23">
        <f t="shared" si="2"/>
        <v>118.38069961277473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10.562934148374548</v>
      </c>
      <c r="I24">
        <f>Bawana_NG!S24</f>
        <v>31.001459785270296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68.960000000000008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1.5860512331096421</v>
      </c>
      <c r="AD24">
        <f t="shared" si="1"/>
        <v>118.38069961277473</v>
      </c>
      <c r="AE24">
        <f>'IDT-1'!E24</f>
        <v>0</v>
      </c>
      <c r="AF24" s="26"/>
      <c r="AG24">
        <f t="shared" si="2"/>
        <v>118.38069961277473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36.36</v>
      </c>
      <c r="H25">
        <f>PPCL_Spot!S25</f>
        <v>10.562934148374548</v>
      </c>
      <c r="I25">
        <f>Bawana_NG!S25</f>
        <v>31.001459785270296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68.600000000000009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1.4053206826657356</v>
      </c>
      <c r="AD25">
        <f t="shared" si="1"/>
        <v>138.20143016321862</v>
      </c>
      <c r="AE25">
        <f>'IDT-1'!E25</f>
        <v>0</v>
      </c>
      <c r="AF25" s="26"/>
      <c r="AG25">
        <f t="shared" si="2"/>
        <v>138.20143016321862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10.562934148374548</v>
      </c>
      <c r="I26">
        <f>Bawana_NG!S26</f>
        <v>31.001459785270296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68.790000000000006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1.8508990587755016</v>
      </c>
      <c r="AD26">
        <f t="shared" si="1"/>
        <v>87.945851787108865</v>
      </c>
      <c r="AE26">
        <f>'IDT-1'!E26</f>
        <v>0</v>
      </c>
      <c r="AF26" s="26"/>
      <c r="AG26">
        <f t="shared" si="2"/>
        <v>87.945851787108865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36.36</v>
      </c>
      <c r="H27">
        <f>PPCL_Spot!S27</f>
        <v>10.562934148374548</v>
      </c>
      <c r="I27">
        <f>Bawana_NG!S27</f>
        <v>31.001459785270296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69.640000000000015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1.4588633202767125</v>
      </c>
      <c r="AD27">
        <f t="shared" si="1"/>
        <v>134.18788752560766</v>
      </c>
      <c r="AE27">
        <f>'IDT-1'!E27</f>
        <v>0</v>
      </c>
      <c r="AF27" s="26"/>
      <c r="AG27">
        <f t="shared" si="2"/>
        <v>134.18788752560766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36.36</v>
      </c>
      <c r="H28">
        <f>PPCL_Spot!S28</f>
        <v>10.562934148374548</v>
      </c>
      <c r="I28">
        <f>Bawana_NG!S28</f>
        <v>31.001459785270296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69.830000000000013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1.593707233109642</v>
      </c>
      <c r="AD28">
        <f t="shared" si="1"/>
        <v>119.24304361277474</v>
      </c>
      <c r="AE28">
        <f>'IDT-1'!E28</f>
        <v>0</v>
      </c>
      <c r="AF28" s="26"/>
      <c r="AG28">
        <f t="shared" si="2"/>
        <v>119.24304361277474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36.36</v>
      </c>
      <c r="H29">
        <f>PPCL_Spot!S29</f>
        <v>10.562934148374548</v>
      </c>
      <c r="I29">
        <f>Bawana_NG!S29</f>
        <v>31.001459785270296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69.830000000000013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1.4161446826657358</v>
      </c>
      <c r="AD29">
        <f t="shared" si="1"/>
        <v>139.42060616321865</v>
      </c>
      <c r="AE29">
        <f>'IDT-1'!E29</f>
        <v>0</v>
      </c>
      <c r="AF29" s="26"/>
      <c r="AG29">
        <f t="shared" si="2"/>
        <v>139.42060616321865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36.36</v>
      </c>
      <c r="H30">
        <f>PPCL_Spot!S30</f>
        <v>10.562934148374548</v>
      </c>
      <c r="I30">
        <f>Bawana_NG!S30</f>
        <v>31.001459785270296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69.830000000000013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1.8600510587755017</v>
      </c>
      <c r="AD30">
        <f t="shared" si="1"/>
        <v>88.976699787108885</v>
      </c>
      <c r="AE30">
        <f>'IDT-1'!E30</f>
        <v>0</v>
      </c>
      <c r="AF30" s="26"/>
      <c r="AG30">
        <f t="shared" si="2"/>
        <v>88.976699787108885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36.36</v>
      </c>
      <c r="H31">
        <f>PPCL_Spot!S31</f>
        <v>10.562934148374548</v>
      </c>
      <c r="I31">
        <f>Bawana_NG!S31</f>
        <v>31.001459785270296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69.770000000000024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1.4156166826657359</v>
      </c>
      <c r="AD31">
        <f t="shared" si="1"/>
        <v>139.36113416321865</v>
      </c>
      <c r="AE31">
        <f>'IDT-1'!E31</f>
        <v>0</v>
      </c>
      <c r="AF31" s="26"/>
      <c r="AG31">
        <f t="shared" si="2"/>
        <v>139.36113416321865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36.36</v>
      </c>
      <c r="H32">
        <f>PPCL_Spot!S32</f>
        <v>10.562934148374548</v>
      </c>
      <c r="I32">
        <f>Bawana_NG!S32</f>
        <v>31.001459785270296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69.770000000000024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1.4600073202767125</v>
      </c>
      <c r="AD32">
        <f t="shared" si="1"/>
        <v>134.31674352560768</v>
      </c>
      <c r="AE32">
        <f>'IDT-1'!E32</f>
        <v>0</v>
      </c>
      <c r="AF32" s="26"/>
      <c r="AG32">
        <f t="shared" si="2"/>
        <v>134.31674352560768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10.562934148374548</v>
      </c>
      <c r="I33">
        <f>Bawana_NG!S33</f>
        <v>31.001459785270296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69.770000000000024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1.4600073202767125</v>
      </c>
      <c r="AD33">
        <f t="shared" si="1"/>
        <v>134.31674352560768</v>
      </c>
      <c r="AE33">
        <f>'IDT-1'!E33</f>
        <v>0</v>
      </c>
      <c r="AF33" s="26"/>
      <c r="AG33">
        <f t="shared" si="2"/>
        <v>134.31674352560768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10.562934148374548</v>
      </c>
      <c r="I34">
        <f>Bawana_NG!S34</f>
        <v>31.001459785270296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69.770000000000024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1.3268354074437827</v>
      </c>
      <c r="AD34">
        <f t="shared" si="1"/>
        <v>149.4499154384406</v>
      </c>
      <c r="AE34">
        <f>'IDT-1'!E34</f>
        <v>0</v>
      </c>
      <c r="AF34" s="26"/>
      <c r="AG34">
        <f t="shared" si="2"/>
        <v>149.4499154384406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10.562934148374548</v>
      </c>
      <c r="I35">
        <f>Bawana_NG!S35</f>
        <v>31.001459785270296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69.720000000000013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1.8590830587755016</v>
      </c>
      <c r="AD35">
        <f t="shared" si="1"/>
        <v>88.867667787108871</v>
      </c>
      <c r="AE35">
        <f>'IDT-1'!E35</f>
        <v>0</v>
      </c>
      <c r="AF35" s="26"/>
      <c r="AG35">
        <f t="shared" si="2"/>
        <v>88.867667787108871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10.562934148374548</v>
      </c>
      <c r="I36">
        <f>Bawana_NG!S36</f>
        <v>31.001459785270296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69.720000000000013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1.3263954074437825</v>
      </c>
      <c r="AD36">
        <f t="shared" si="1"/>
        <v>149.40035543844058</v>
      </c>
      <c r="AE36">
        <f>'IDT-1'!E36</f>
        <v>0</v>
      </c>
      <c r="AF36" s="26"/>
      <c r="AG36">
        <f t="shared" si="2"/>
        <v>149.40035543844058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10.562934148374548</v>
      </c>
      <c r="I37">
        <f>Bawana_NG!S37</f>
        <v>31.001459785270296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70.120000000000019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1.3299154074437827</v>
      </c>
      <c r="AD37">
        <f t="shared" si="1"/>
        <v>149.79683543844058</v>
      </c>
      <c r="AE37">
        <f>'IDT-1'!E37</f>
        <v>0</v>
      </c>
      <c r="AF37" s="26"/>
      <c r="AG37">
        <f t="shared" si="2"/>
        <v>149.79683543844058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10.562934148374548</v>
      </c>
      <c r="I38">
        <f>Bawana_NG!S38</f>
        <v>31.001459785270296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70.120000000000019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1.3299154074437827</v>
      </c>
      <c r="AD38">
        <f t="shared" si="1"/>
        <v>149.79683543844058</v>
      </c>
      <c r="AE38">
        <f>'IDT-1'!E38</f>
        <v>0</v>
      </c>
      <c r="AF38" s="26"/>
      <c r="AG38">
        <f t="shared" si="2"/>
        <v>149.79683543844058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2.1123569122395072</v>
      </c>
      <c r="F39">
        <f>GT_Spot!S39</f>
        <v>0</v>
      </c>
      <c r="G39">
        <f>PPCL_NG!S39</f>
        <v>36.36</v>
      </c>
      <c r="H39">
        <f>PPCL_Spot!S39</f>
        <v>10.562934148374548</v>
      </c>
      <c r="I39">
        <f>Bawana_NG!S39</f>
        <v>31.001459785270296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70.060000000000016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</v>
      </c>
      <c r="AB39" s="117">
        <f>-STOA!Q39</f>
        <v>0</v>
      </c>
      <c r="AC39">
        <f t="shared" si="0"/>
        <v>1.4994034074437825</v>
      </c>
      <c r="AD39">
        <f t="shared" si="1"/>
        <v>168.88734743844057</v>
      </c>
      <c r="AE39">
        <f>'IDT-1'!E39</f>
        <v>0</v>
      </c>
      <c r="AF39" s="26"/>
      <c r="AG39">
        <f t="shared" si="2"/>
        <v>213.88734743844057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2.1123569122395072</v>
      </c>
      <c r="F40">
        <f>GT_Spot!S40</f>
        <v>0</v>
      </c>
      <c r="G40">
        <f>PPCL_NG!S40</f>
        <v>36.36</v>
      </c>
      <c r="H40">
        <f>PPCL_Spot!S40</f>
        <v>10.562934148374548</v>
      </c>
      <c r="I40">
        <f>Bawana_NG!S40</f>
        <v>31.001459785270296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70.070000000000022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</v>
      </c>
      <c r="AB40" s="117">
        <f>-STOA!Q40</f>
        <v>0</v>
      </c>
      <c r="AC40">
        <f t="shared" si="0"/>
        <v>2.2097416092194084</v>
      </c>
      <c r="AD40">
        <f t="shared" si="1"/>
        <v>88.187009236664977</v>
      </c>
      <c r="AE40">
        <f>'IDT-1'!E40</f>
        <v>0</v>
      </c>
      <c r="AF40" s="26"/>
      <c r="AG40">
        <f t="shared" si="2"/>
        <v>133.18700923666498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-80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2.1123569122395072</v>
      </c>
      <c r="F41">
        <f>GT_Spot!S41</f>
        <v>0</v>
      </c>
      <c r="G41">
        <f>PPCL_NG!S41</f>
        <v>36.36</v>
      </c>
      <c r="H41">
        <f>PPCL_Spot!S41</f>
        <v>10.562934148374548</v>
      </c>
      <c r="I41">
        <f>Bawana_NG!S41</f>
        <v>31.001459785270296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70.160000000000011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</v>
      </c>
      <c r="AB41" s="117">
        <f>-STOA!Q41</f>
        <v>0</v>
      </c>
      <c r="AC41">
        <f t="shared" si="0"/>
        <v>1.6334553202767124</v>
      </c>
      <c r="AD41">
        <f t="shared" si="1"/>
        <v>153.85329552560765</v>
      </c>
      <c r="AE41">
        <f>'IDT-1'!E41</f>
        <v>0</v>
      </c>
      <c r="AF41" s="26"/>
      <c r="AG41">
        <f t="shared" si="2"/>
        <v>198.85329552560765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2.1123569122395072</v>
      </c>
      <c r="F42">
        <f>GT_Spot!S42</f>
        <v>0</v>
      </c>
      <c r="G42">
        <f>PPCL_NG!S42</f>
        <v>36.36</v>
      </c>
      <c r="H42">
        <f>PPCL_Spot!S42</f>
        <v>10.562934148374548</v>
      </c>
      <c r="I42">
        <f>Bawana_NG!S42</f>
        <v>31.001459785270296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70.220000000000013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</v>
      </c>
      <c r="AB42" s="117">
        <f>-STOA!Q42</f>
        <v>0</v>
      </c>
      <c r="AC42">
        <f t="shared" si="0"/>
        <v>1.6339833202767122</v>
      </c>
      <c r="AD42">
        <f t="shared" si="1"/>
        <v>153.91276752560765</v>
      </c>
      <c r="AE42">
        <f>'IDT-1'!E42</f>
        <v>0</v>
      </c>
      <c r="AF42" s="26"/>
      <c r="AG42">
        <f t="shared" si="2"/>
        <v>198.91276752560765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-15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2.1123569122395072</v>
      </c>
      <c r="F43">
        <f>GT_Spot!S43</f>
        <v>0</v>
      </c>
      <c r="G43">
        <f>PPCL_NG!S43</f>
        <v>36.36</v>
      </c>
      <c r="H43">
        <f>PPCL_Spot!S43</f>
        <v>8.8229409803267753</v>
      </c>
      <c r="I43">
        <f>Bawana_NG!S43</f>
        <v>31.001459785270296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70.170000000000016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</v>
      </c>
      <c r="AB43" s="117">
        <f>-STOA!Q43</f>
        <v>0</v>
      </c>
      <c r="AC43">
        <f t="shared" si="0"/>
        <v>1.485059467564962</v>
      </c>
      <c r="AD43">
        <f t="shared" si="1"/>
        <v>167.27169821027164</v>
      </c>
      <c r="AE43">
        <f>'IDT-1'!E43</f>
        <v>0</v>
      </c>
      <c r="AF43" s="26"/>
      <c r="AG43">
        <f t="shared" si="2"/>
        <v>212.27169821027164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2.1123569122395072</v>
      </c>
      <c r="F44">
        <f>GT_Spot!S44</f>
        <v>0</v>
      </c>
      <c r="G44">
        <f>PPCL_NG!S44</f>
        <v>36.36</v>
      </c>
      <c r="H44">
        <f>PPCL_Spot!S44</f>
        <v>8.8229409803267753</v>
      </c>
      <c r="I44">
        <f>Bawana_NG!S44</f>
        <v>31.001459785270296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70.280000000000015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</v>
      </c>
      <c r="AB44" s="117">
        <f>-STOA!Q44</f>
        <v>0</v>
      </c>
      <c r="AC44">
        <f t="shared" si="0"/>
        <v>1.4860274675649623</v>
      </c>
      <c r="AD44">
        <f t="shared" si="1"/>
        <v>167.38073021027165</v>
      </c>
      <c r="AE44">
        <f>'IDT-1'!E44</f>
        <v>0</v>
      </c>
      <c r="AF44" s="26"/>
      <c r="AG44">
        <f t="shared" si="2"/>
        <v>212.38073021027165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2.1123569122395072</v>
      </c>
      <c r="F45">
        <f>GT_Spot!S45</f>
        <v>0</v>
      </c>
      <c r="G45">
        <f>PPCL_NG!S45</f>
        <v>36.36</v>
      </c>
      <c r="H45">
        <f>PPCL_Spot!S45</f>
        <v>8.8229409803267753</v>
      </c>
      <c r="I45">
        <f>Bawana_NG!S45</f>
        <v>31.001459785270296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70.38000000000001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</v>
      </c>
      <c r="AB45" s="117">
        <f>-STOA!Q45</f>
        <v>0</v>
      </c>
      <c r="AC45">
        <f t="shared" si="0"/>
        <v>2.1971576693405872</v>
      </c>
      <c r="AD45">
        <f t="shared" si="1"/>
        <v>86.769600008495985</v>
      </c>
      <c r="AE45">
        <f>'IDT-1'!E45</f>
        <v>0</v>
      </c>
      <c r="AF45" s="26"/>
      <c r="AG45">
        <f t="shared" si="2"/>
        <v>131.76960000849598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-80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2.1123569122395072</v>
      </c>
      <c r="F46">
        <f>GT_Spot!S46</f>
        <v>0</v>
      </c>
      <c r="G46">
        <f>PPCL_NG!S46</f>
        <v>36.36</v>
      </c>
      <c r="H46">
        <f>PPCL_Spot!S46</f>
        <v>8.8229409803267753</v>
      </c>
      <c r="I46">
        <f>Bawana_NG!S46</f>
        <v>31.001459785270296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70.38000000000001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</v>
      </c>
      <c r="AB46" s="117">
        <f>-STOA!Q46</f>
        <v>0</v>
      </c>
      <c r="AC46">
        <f t="shared" si="0"/>
        <v>1.4869074675649618</v>
      </c>
      <c r="AD46">
        <f t="shared" si="1"/>
        <v>167.47985021027159</v>
      </c>
      <c r="AE46">
        <f>'IDT-1'!E46</f>
        <v>0</v>
      </c>
      <c r="AF46" s="26"/>
      <c r="AG46">
        <f t="shared" si="2"/>
        <v>212.47985021027159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2.1133353492591476</v>
      </c>
      <c r="F47">
        <f>GT_Spot!S47</f>
        <v>0</v>
      </c>
      <c r="G47">
        <f>PPCL_NG!S47</f>
        <v>36.36</v>
      </c>
      <c r="H47">
        <f>PPCL_Spot!S47</f>
        <v>8.8229409803267753</v>
      </c>
      <c r="I47">
        <f>Bawana_NG!S47</f>
        <v>31.001459785270296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70.38000000000001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</v>
      </c>
      <c r="AB47" s="117">
        <f>-STOA!Q47</f>
        <v>0</v>
      </c>
      <c r="AC47">
        <f t="shared" si="0"/>
        <v>1.4869160778107349</v>
      </c>
      <c r="AD47">
        <f t="shared" si="1"/>
        <v>167.48082003704548</v>
      </c>
      <c r="AE47">
        <f>'IDT-1'!E47</f>
        <v>0</v>
      </c>
      <c r="AF47" s="26"/>
      <c r="AG47">
        <f t="shared" si="2"/>
        <v>212.48082003704548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2.1133353492591476</v>
      </c>
      <c r="F48">
        <f>GT_Spot!S48</f>
        <v>0</v>
      </c>
      <c r="G48">
        <f>PPCL_NG!S48</f>
        <v>36.36</v>
      </c>
      <c r="H48">
        <f>PPCL_Spot!S48</f>
        <v>8.8229409803267753</v>
      </c>
      <c r="I48">
        <f>Bawana_NG!S48</f>
        <v>31.001459785270296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70.38000000000001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</v>
      </c>
      <c r="AB48" s="117">
        <f>-STOA!Q48</f>
        <v>0</v>
      </c>
      <c r="AC48">
        <f t="shared" si="0"/>
        <v>1.4869160778107349</v>
      </c>
      <c r="AD48">
        <f t="shared" si="1"/>
        <v>167.48082003704548</v>
      </c>
      <c r="AE48">
        <f>'IDT-1'!E48</f>
        <v>0</v>
      </c>
      <c r="AF48" s="26"/>
      <c r="AG48">
        <f t="shared" si="2"/>
        <v>212.48082003704548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2.1133353492591476</v>
      </c>
      <c r="F49">
        <f>GT_Spot!S49</f>
        <v>0</v>
      </c>
      <c r="G49">
        <f>PPCL_NG!S49</f>
        <v>36.36</v>
      </c>
      <c r="H49">
        <f>PPCL_Spot!S49</f>
        <v>8.8229409803267753</v>
      </c>
      <c r="I49">
        <f>Bawana_NG!S49</f>
        <v>31.001459785270296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70.540000000000006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</v>
      </c>
      <c r="AB49" s="117">
        <f>-STOA!Q49</f>
        <v>0</v>
      </c>
      <c r="AC49">
        <f t="shared" si="0"/>
        <v>1.7433480778107349</v>
      </c>
      <c r="AD49">
        <f t="shared" si="1"/>
        <v>196.36438803704547</v>
      </c>
      <c r="AE49">
        <f>'IDT-1'!E49</f>
        <v>0</v>
      </c>
      <c r="AF49" s="26"/>
      <c r="AG49">
        <f t="shared" si="2"/>
        <v>241.36438803704547</v>
      </c>
      <c r="AI49" s="75">
        <f>PXIL!K49</f>
        <v>0</v>
      </c>
      <c r="AJ49" s="75">
        <f>PXIL!Q49</f>
        <v>0</v>
      </c>
      <c r="AK49" s="75">
        <f>RTM_IEX!K49</f>
        <v>28.98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2.1133353492591476</v>
      </c>
      <c r="F50">
        <f>GT_Spot!S50</f>
        <v>0</v>
      </c>
      <c r="G50">
        <f>PPCL_NG!S50</f>
        <v>36.36</v>
      </c>
      <c r="H50">
        <f>PPCL_Spot!S50</f>
        <v>8.8229409803267753</v>
      </c>
      <c r="I50">
        <f>Bawana_NG!S50</f>
        <v>31.001459785270296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70.540000000000006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</v>
      </c>
      <c r="AB50" s="117">
        <f>-STOA!Q50</f>
        <v>0</v>
      </c>
      <c r="AC50">
        <f t="shared" si="0"/>
        <v>2.1097930043644073</v>
      </c>
      <c r="AD50">
        <f t="shared" si="1"/>
        <v>97.017943110491814</v>
      </c>
      <c r="AE50">
        <f>'IDT-1'!E50</f>
        <v>0</v>
      </c>
      <c r="AF50" s="26"/>
      <c r="AG50">
        <f t="shared" si="2"/>
        <v>142.01794311049181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-70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1.5745268849504361</v>
      </c>
      <c r="F51">
        <f>GT_Spot!S51</f>
        <v>0</v>
      </c>
      <c r="G51">
        <f>PPCL_NG!S51</f>
        <v>36.36</v>
      </c>
      <c r="H51">
        <f>PPCL_Spot!S51</f>
        <v>5.3282239253582135</v>
      </c>
      <c r="I51">
        <f>Bawana_NG!S51</f>
        <v>31.001459785270296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70.540000000000006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</v>
      </c>
      <c r="AB51" s="117">
        <f>-STOA!Q51</f>
        <v>0</v>
      </c>
      <c r="AC51">
        <f t="shared" si="0"/>
        <v>1.4528290532410948</v>
      </c>
      <c r="AD51">
        <f t="shared" si="1"/>
        <v>163.64138154233785</v>
      </c>
      <c r="AE51">
        <f>'IDT-1'!E51</f>
        <v>0</v>
      </c>
      <c r="AF51" s="26"/>
      <c r="AG51">
        <f t="shared" si="2"/>
        <v>208.64138154233785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1.5745268849504361</v>
      </c>
      <c r="F52">
        <f>GT_Spot!S52</f>
        <v>0</v>
      </c>
      <c r="G52">
        <f>PPCL_NG!S52</f>
        <v>36.36</v>
      </c>
      <c r="H52">
        <f>PPCL_Spot!S52</f>
        <v>5.1499999999999995</v>
      </c>
      <c r="I52">
        <f>Bawana_NG!S52</f>
        <v>31.001459785270296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70.540000000000006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</v>
      </c>
      <c r="AB52" s="117">
        <f>-STOA!Q52</f>
        <v>0</v>
      </c>
      <c r="AC52">
        <f t="shared" si="0"/>
        <v>1.4512606826979426</v>
      </c>
      <c r="AD52">
        <f t="shared" si="1"/>
        <v>163.4647259875228</v>
      </c>
      <c r="AE52">
        <f>'IDT-1'!E52</f>
        <v>0</v>
      </c>
      <c r="AF52" s="26"/>
      <c r="AG52">
        <f t="shared" si="2"/>
        <v>208.4647259875228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2.1133353492591476</v>
      </c>
      <c r="F53">
        <f>GT_Spot!S53</f>
        <v>0</v>
      </c>
      <c r="G53">
        <f>PPCL_NG!S53</f>
        <v>36.36</v>
      </c>
      <c r="H53">
        <f>PPCL_Spot!S53</f>
        <v>8.6770079283005845</v>
      </c>
      <c r="I53">
        <f>Bawana_NG!S53</f>
        <v>31.001459785270296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70.540000000000006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</v>
      </c>
      <c r="AB53" s="117">
        <f>-STOA!Q53</f>
        <v>0</v>
      </c>
      <c r="AC53">
        <f t="shared" si="0"/>
        <v>1.7421518669529044</v>
      </c>
      <c r="AD53">
        <f t="shared" si="1"/>
        <v>196.22965119587715</v>
      </c>
      <c r="AE53">
        <f>'IDT-1'!E53</f>
        <v>0</v>
      </c>
      <c r="AF53" s="26"/>
      <c r="AG53">
        <f t="shared" si="2"/>
        <v>241.22965119587715</v>
      </c>
      <c r="AI53" s="75">
        <f>PXIL!K53</f>
        <v>0</v>
      </c>
      <c r="AJ53" s="75">
        <f>PXIL!Q53</f>
        <v>0</v>
      </c>
      <c r="AK53" s="75">
        <f>RTM_IEX!K53</f>
        <v>28.99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2.1133353492591476</v>
      </c>
      <c r="F54">
        <f>GT_Spot!S54</f>
        <v>0</v>
      </c>
      <c r="G54">
        <f>PPCL_NG!S54</f>
        <v>36.36</v>
      </c>
      <c r="H54">
        <f>PPCL_Spot!S54</f>
        <v>8.6770079283005845</v>
      </c>
      <c r="I54">
        <f>Bawana_NG!S54</f>
        <v>31.001459785270296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70.460000000000008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</v>
      </c>
      <c r="AB54" s="117">
        <f>-STOA!Q54</f>
        <v>0</v>
      </c>
      <c r="AC54">
        <f t="shared" si="0"/>
        <v>2.0190235182846235</v>
      </c>
      <c r="AD54">
        <f t="shared" si="1"/>
        <v>106.8827795445454</v>
      </c>
      <c r="AE54">
        <f>'IDT-1'!E54</f>
        <v>0</v>
      </c>
      <c r="AF54" s="26"/>
      <c r="AG54">
        <f t="shared" si="2"/>
        <v>151.8827795445454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-60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2.1133353492591476</v>
      </c>
      <c r="F55">
        <f>GT_Spot!S55</f>
        <v>0</v>
      </c>
      <c r="G55">
        <f>PPCL_NG!S55</f>
        <v>35.72</v>
      </c>
      <c r="H55">
        <f>PPCL_Spot!S55</f>
        <v>8.6770079283005845</v>
      </c>
      <c r="I55">
        <f>Bawana_NG!S55</f>
        <v>31.001459785270296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70.460000000000008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</v>
      </c>
      <c r="AB55" s="117">
        <f>-STOA!Q55</f>
        <v>0</v>
      </c>
      <c r="AC55">
        <f t="shared" si="0"/>
        <v>1.4807038669529042</v>
      </c>
      <c r="AD55">
        <f t="shared" si="1"/>
        <v>166.78109919587712</v>
      </c>
      <c r="AE55">
        <f>'IDT-1'!E55</f>
        <v>0</v>
      </c>
      <c r="AF55" s="26"/>
      <c r="AG55">
        <f t="shared" si="2"/>
        <v>211.78109919587712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2.1133353492591476</v>
      </c>
      <c r="F56">
        <f>GT_Spot!S56</f>
        <v>0</v>
      </c>
      <c r="G56">
        <f>PPCL_NG!S56</f>
        <v>35.72</v>
      </c>
      <c r="H56">
        <f>PPCL_Spot!S56</f>
        <v>8.3770082113530879</v>
      </c>
      <c r="I56">
        <f>Bawana_NG!S56</f>
        <v>31.001459785270296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70.460000000000008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</v>
      </c>
      <c r="AB56" s="117">
        <f>-STOA!Q56</f>
        <v>0</v>
      </c>
      <c r="AC56">
        <f t="shared" si="0"/>
        <v>1.5630718694437664</v>
      </c>
      <c r="AD56">
        <f t="shared" si="1"/>
        <v>176.05873147643877</v>
      </c>
      <c r="AE56">
        <f>'IDT-1'!E56</f>
        <v>0</v>
      </c>
      <c r="AF56" s="26"/>
      <c r="AG56">
        <f t="shared" si="2"/>
        <v>221.05873147643877</v>
      </c>
      <c r="AI56" s="75">
        <f>PXIL!K56</f>
        <v>0</v>
      </c>
      <c r="AJ56" s="75">
        <f>PXIL!Q56</f>
        <v>0</v>
      </c>
      <c r="AK56" s="75">
        <f>RTM_IEX!K56</f>
        <v>9.66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2.1133353492591476</v>
      </c>
      <c r="F57">
        <f>GT_Spot!S57</f>
        <v>0</v>
      </c>
      <c r="G57">
        <f>PPCL_NG!S57</f>
        <v>35.72</v>
      </c>
      <c r="H57">
        <f>PPCL_Spot!S57</f>
        <v>8.3770082113530879</v>
      </c>
      <c r="I57">
        <f>Bawana_NG!S57</f>
        <v>31.001459785270296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70.470000000000013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</v>
      </c>
      <c r="AB57" s="117">
        <f>-STOA!Q57</f>
        <v>0</v>
      </c>
      <c r="AC57">
        <f t="shared" si="0"/>
        <v>1.4781518694437663</v>
      </c>
      <c r="AD57">
        <f t="shared" si="1"/>
        <v>166.49365147643877</v>
      </c>
      <c r="AE57">
        <f>'IDT-1'!E57</f>
        <v>0</v>
      </c>
      <c r="AF57" s="26"/>
      <c r="AG57">
        <f t="shared" si="2"/>
        <v>211.49365147643877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2.1133353492591476</v>
      </c>
      <c r="F58">
        <f>GT_Spot!S58</f>
        <v>0</v>
      </c>
      <c r="G58">
        <f>PPCL_NG!S58</f>
        <v>35.72</v>
      </c>
      <c r="H58">
        <f>PPCL_Spot!S58</f>
        <v>8.3770082113530879</v>
      </c>
      <c r="I58">
        <f>Bawana_NG!S58</f>
        <v>31.001459785270296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70.470000000000013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</v>
      </c>
      <c r="AB58" s="117">
        <f>-STOA!Q58</f>
        <v>0</v>
      </c>
      <c r="AC58">
        <f t="shared" si="0"/>
        <v>1.4781518694437663</v>
      </c>
      <c r="AD58">
        <f t="shared" si="1"/>
        <v>166.49365147643877</v>
      </c>
      <c r="AE58">
        <f>'IDT-1'!E58</f>
        <v>0</v>
      </c>
      <c r="AF58" s="26"/>
      <c r="AG58">
        <f t="shared" si="2"/>
        <v>211.49365147643877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2.1133353492591476</v>
      </c>
      <c r="F59">
        <f>GT_Spot!S59</f>
        <v>0</v>
      </c>
      <c r="G59">
        <f>PPCL_NG!S59</f>
        <v>35.72</v>
      </c>
      <c r="H59">
        <f>PPCL_Spot!S59</f>
        <v>8.3770082113530879</v>
      </c>
      <c r="I59">
        <f>Bawana_NG!S59</f>
        <v>31.001459785270296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70.470000000000013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</v>
      </c>
      <c r="AB59" s="117">
        <f>-STOA!Q59</f>
        <v>0</v>
      </c>
      <c r="AC59">
        <f t="shared" si="0"/>
        <v>1.744495695109626</v>
      </c>
      <c r="AD59">
        <f t="shared" si="1"/>
        <v>136.2273076507729</v>
      </c>
      <c r="AE59">
        <f>'IDT-1'!E59</f>
        <v>0</v>
      </c>
      <c r="AF59" s="26"/>
      <c r="AG59">
        <f t="shared" si="2"/>
        <v>136.2273076507729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-30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2.1143748051138136</v>
      </c>
      <c r="F60">
        <f>GT_Spot!S60</f>
        <v>0</v>
      </c>
      <c r="G60">
        <f>PPCL_NG!S60</f>
        <v>35.72</v>
      </c>
      <c r="H60">
        <f>PPCL_Spot!S60</f>
        <v>8.3770082113530879</v>
      </c>
      <c r="I60">
        <f>Bawana_NG!S60</f>
        <v>31.001459785270296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70.470000000000013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</v>
      </c>
      <c r="AB60" s="117">
        <f>-STOA!Q60</f>
        <v>0</v>
      </c>
      <c r="AC60">
        <f t="shared" si="0"/>
        <v>1.6481770166552874</v>
      </c>
      <c r="AD60">
        <f t="shared" si="1"/>
        <v>185.64466578508188</v>
      </c>
      <c r="AE60">
        <f>'IDT-1'!E60</f>
        <v>0</v>
      </c>
      <c r="AF60" s="26"/>
      <c r="AG60">
        <f t="shared" si="2"/>
        <v>185.64466578508188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19.32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2.1143748051138136</v>
      </c>
      <c r="F61">
        <f>GT_Spot!S61</f>
        <v>0</v>
      </c>
      <c r="G61">
        <f>PPCL_NG!S61</f>
        <v>35.72</v>
      </c>
      <c r="H61">
        <f>PPCL_Spot!S61</f>
        <v>8.3770082113530879</v>
      </c>
      <c r="I61">
        <f>Bawana_NG!S61</f>
        <v>31.001459785270296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70.460000000000008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</v>
      </c>
      <c r="AB61" s="117">
        <f>-STOA!Q61</f>
        <v>0</v>
      </c>
      <c r="AC61">
        <f t="shared" si="0"/>
        <v>1.6480890166552873</v>
      </c>
      <c r="AD61">
        <f t="shared" si="1"/>
        <v>185.6347537850819</v>
      </c>
      <c r="AE61">
        <f>'IDT-1'!E61</f>
        <v>0</v>
      </c>
      <c r="AF61" s="26"/>
      <c r="AG61">
        <f t="shared" si="2"/>
        <v>185.6347537850819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19.32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2.1143748051138136</v>
      </c>
      <c r="F62">
        <f>GT_Spot!S62</f>
        <v>0</v>
      </c>
      <c r="G62">
        <f>PPCL_NG!S62</f>
        <v>35.72</v>
      </c>
      <c r="H62">
        <f>PPCL_Spot!S62</f>
        <v>8.3770082113530879</v>
      </c>
      <c r="I62">
        <f>Bawana_NG!S62</f>
        <v>31.001459785270296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</v>
      </c>
      <c r="AB62" s="117">
        <f>-STOA!Q62</f>
        <v>0</v>
      </c>
      <c r="AC62">
        <f t="shared" si="0"/>
        <v>1.8603450166552873</v>
      </c>
      <c r="AD62">
        <f t="shared" si="1"/>
        <v>209.54249778508188</v>
      </c>
      <c r="AE62">
        <f>'IDT-1'!E62</f>
        <v>0</v>
      </c>
      <c r="AF62" s="26"/>
      <c r="AG62">
        <f t="shared" si="2"/>
        <v>209.54249778508188</v>
      </c>
      <c r="AI62" s="75">
        <f>PXIL!K62</f>
        <v>0</v>
      </c>
      <c r="AJ62" s="75">
        <f>PXIL!Q62</f>
        <v>0</v>
      </c>
      <c r="AK62" s="75">
        <f>RTM_IEX!K62</f>
        <v>24.16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19.32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2.0533583255232744</v>
      </c>
      <c r="F63">
        <f>GT_Spot!S63</f>
        <v>0</v>
      </c>
      <c r="G63">
        <f>PPCL_NG!S63</f>
        <v>35.72</v>
      </c>
      <c r="H63">
        <f>PPCL_Spot!S63</f>
        <v>8.3770082113530879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</v>
      </c>
      <c r="AB63" s="117">
        <f>-STOA!Q63</f>
        <v>0</v>
      </c>
      <c r="AC63">
        <f t="shared" si="0"/>
        <v>1.5659525007464652</v>
      </c>
      <c r="AD63">
        <f t="shared" si="1"/>
        <v>156.29441403612987</v>
      </c>
      <c r="AE63">
        <f>'IDT-1'!E63</f>
        <v>0</v>
      </c>
      <c r="AF63" s="26"/>
      <c r="AG63">
        <f t="shared" si="2"/>
        <v>156.29441403612987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2.0533583255232744</v>
      </c>
      <c r="F64">
        <f>GT_Spot!S64</f>
        <v>0</v>
      </c>
      <c r="G64">
        <f>PPCL_NG!S64</f>
        <v>35.72</v>
      </c>
      <c r="H64">
        <f>PPCL_Spot!S64</f>
        <v>8.3770082113530879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70.42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</v>
      </c>
      <c r="AB64" s="117">
        <f>-STOA!Q64</f>
        <v>0</v>
      </c>
      <c r="AC64">
        <f t="shared" si="0"/>
        <v>1.8172032255245121</v>
      </c>
      <c r="AD64">
        <f t="shared" si="1"/>
        <v>204.68316331135182</v>
      </c>
      <c r="AE64">
        <f>'IDT-1'!E64</f>
        <v>0</v>
      </c>
      <c r="AF64" s="26"/>
      <c r="AG64">
        <f t="shared" si="2"/>
        <v>204.68316331135182</v>
      </c>
      <c r="AI64" s="75">
        <f>PXIL!K64</f>
        <v>0</v>
      </c>
      <c r="AJ64" s="75">
        <f>PXIL!Q64</f>
        <v>0</v>
      </c>
      <c r="AK64" s="75">
        <f>RTM_IEX!K64</f>
        <v>19.32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2.0533583255232744</v>
      </c>
      <c r="F65">
        <f>GT_Spot!S65</f>
        <v>0</v>
      </c>
      <c r="G65">
        <f>PPCL_NG!S65</f>
        <v>35.72</v>
      </c>
      <c r="H65">
        <f>PPCL_Spot!S65</f>
        <v>8.3770082113530879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70.42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</v>
      </c>
      <c r="AB65" s="117">
        <f>-STOA!Q65</f>
        <v>0</v>
      </c>
      <c r="AC65">
        <f t="shared" si="0"/>
        <v>1.6471872255245119</v>
      </c>
      <c r="AD65">
        <f t="shared" si="1"/>
        <v>185.53317931135183</v>
      </c>
      <c r="AE65">
        <f>'IDT-1'!E65</f>
        <v>0</v>
      </c>
      <c r="AF65" s="26"/>
      <c r="AG65">
        <f t="shared" si="2"/>
        <v>185.53317931135183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19.32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1.4812500000000002</v>
      </c>
      <c r="F66">
        <f>GT_Spot!S66</f>
        <v>0</v>
      </c>
      <c r="G66">
        <f>PPCL_NG!S66</f>
        <v>35.72</v>
      </c>
      <c r="H66">
        <f>PPCL_Spot!S66</f>
        <v>4.9300000000000006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</v>
      </c>
      <c r="AB66" s="117">
        <f>-STOA!Q66</f>
        <v>0</v>
      </c>
      <c r="AC66">
        <f t="shared" si="0"/>
        <v>1.7818350000000001</v>
      </c>
      <c r="AD66">
        <f t="shared" si="1"/>
        <v>200.69941499999996</v>
      </c>
      <c r="AE66">
        <f>'IDT-1'!E66</f>
        <v>0</v>
      </c>
      <c r="AF66" s="26"/>
      <c r="AG66">
        <f t="shared" si="2"/>
        <v>200.69941499999996</v>
      </c>
      <c r="AI66" s="75">
        <f>PXIL!K66</f>
        <v>0</v>
      </c>
      <c r="AJ66" s="75">
        <f>PXIL!Q66</f>
        <v>0</v>
      </c>
      <c r="AK66" s="75">
        <f>RTM_IEX!K66</f>
        <v>19.32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19.32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1.4812500000000002</v>
      </c>
      <c r="F67">
        <f>GT_Spot!S67</f>
        <v>0</v>
      </c>
      <c r="G67">
        <f>PPCL_NG!S67</f>
        <v>35.72</v>
      </c>
      <c r="H67">
        <f>PPCL_Spot!S67</f>
        <v>4.9300000000000006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70.400000000000006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</v>
      </c>
      <c r="AB67" s="117">
        <f>-STOA!Q67</f>
        <v>0</v>
      </c>
      <c r="AC67">
        <f t="shared" si="0"/>
        <v>1.6191895504439064</v>
      </c>
      <c r="AD67">
        <f t="shared" si="1"/>
        <v>142.20206044955609</v>
      </c>
      <c r="AE67">
        <f>'IDT-1'!E67</f>
        <v>0</v>
      </c>
      <c r="AF67" s="26"/>
      <c r="AG67">
        <f t="shared" si="2"/>
        <v>142.20206044955609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1.4812500000000002</v>
      </c>
      <c r="F68">
        <f>GT_Spot!S68</f>
        <v>0</v>
      </c>
      <c r="G68">
        <f>PPCL_NG!S68</f>
        <v>35.72</v>
      </c>
      <c r="H68">
        <f>PPCL_Spot!S68</f>
        <v>4.9300000000000006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70.400000000000006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1.6116429999999999</v>
      </c>
      <c r="AD68">
        <f t="shared" ref="AD68:AD98" si="4">SUM(B68:AB68,AI68:AR68)-AC68</f>
        <v>181.529607</v>
      </c>
      <c r="AE68">
        <f>'IDT-1'!E68</f>
        <v>0</v>
      </c>
      <c r="AF68" s="26"/>
      <c r="AG68">
        <f t="shared" ref="AG68:AG98" si="5">SUM(AD68:AF68)+AT68</f>
        <v>181.529607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19.32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2.0533583255232744</v>
      </c>
      <c r="F69">
        <f>GT_Spot!S69</f>
        <v>0</v>
      </c>
      <c r="G69">
        <f>PPCL_NG!S69</f>
        <v>35.72</v>
      </c>
      <c r="H69">
        <f>PPCL_Spot!S69</f>
        <v>8.56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70.400000000000006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</v>
      </c>
      <c r="AB69" s="117">
        <f>-STOA!Q69</f>
        <v>0</v>
      </c>
      <c r="AC69">
        <f t="shared" si="3"/>
        <v>1.776133553264605</v>
      </c>
      <c r="AD69">
        <f t="shared" si="4"/>
        <v>200.05722477225868</v>
      </c>
      <c r="AE69">
        <f>'IDT-1'!E69</f>
        <v>0</v>
      </c>
      <c r="AF69" s="26"/>
      <c r="AG69">
        <f t="shared" si="5"/>
        <v>200.05722477225868</v>
      </c>
      <c r="AI69" s="75">
        <f>PXIL!K69</f>
        <v>0</v>
      </c>
      <c r="AJ69" s="75">
        <f>PXIL!Q69</f>
        <v>0</v>
      </c>
      <c r="AK69" s="75">
        <f>RTM_IEX!K69</f>
        <v>14.49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19.32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2.0533583255232744</v>
      </c>
      <c r="F70">
        <f>GT_Spot!S70</f>
        <v>0</v>
      </c>
      <c r="G70">
        <f>PPCL_NG!S70</f>
        <v>35.72</v>
      </c>
      <c r="H70">
        <f>PPCL_Spot!S70</f>
        <v>8.56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70.400000000000006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</v>
      </c>
      <c r="AB70" s="117">
        <f>-STOA!Q70</f>
        <v>0</v>
      </c>
      <c r="AC70">
        <f t="shared" si="3"/>
        <v>1.6486215532646049</v>
      </c>
      <c r="AD70">
        <f t="shared" si="4"/>
        <v>185.69473677225866</v>
      </c>
      <c r="AE70">
        <f>'IDT-1'!E70</f>
        <v>0</v>
      </c>
      <c r="AF70" s="26"/>
      <c r="AG70">
        <f t="shared" si="5"/>
        <v>185.69473677225866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19.32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2.0533583255232744</v>
      </c>
      <c r="F71">
        <f>GT_Spot!S71</f>
        <v>0</v>
      </c>
      <c r="G71">
        <f>PPCL_NG!S71</f>
        <v>35.72</v>
      </c>
      <c r="H71">
        <f>PPCL_Spot!S71</f>
        <v>8.56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70.330000000000013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20.29</v>
      </c>
      <c r="AB71" s="117">
        <f>-STOA!Q71</f>
        <v>0</v>
      </c>
      <c r="AC71">
        <f t="shared" si="3"/>
        <v>1.7887240165414413</v>
      </c>
      <c r="AD71">
        <f t="shared" si="4"/>
        <v>131.16463430898185</v>
      </c>
      <c r="AE71">
        <f>'IDT-1'!E71</f>
        <v>0</v>
      </c>
      <c r="AF71" s="26"/>
      <c r="AG71">
        <f t="shared" si="5"/>
        <v>131.16463430898185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2.0533583255232744</v>
      </c>
      <c r="F72">
        <f>GT_Spot!S72</f>
        <v>0</v>
      </c>
      <c r="G72">
        <f>PPCL_NG!S72</f>
        <v>35.72</v>
      </c>
      <c r="H72">
        <f>PPCL_Spot!S72</f>
        <v>8.56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70.160000000000011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20.29</v>
      </c>
      <c r="AB72" s="117">
        <f>-STOA!Q72</f>
        <v>0</v>
      </c>
      <c r="AC72">
        <f t="shared" si="3"/>
        <v>1.5615015532646048</v>
      </c>
      <c r="AD72">
        <f t="shared" si="4"/>
        <v>175.88185677225866</v>
      </c>
      <c r="AE72">
        <f>'IDT-1'!E72</f>
        <v>0</v>
      </c>
      <c r="AF72" s="26"/>
      <c r="AG72">
        <f t="shared" si="5"/>
        <v>175.88185677225866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2.0742734781278682</v>
      </c>
      <c r="F73">
        <f>GT_Spot!S73</f>
        <v>0</v>
      </c>
      <c r="G73">
        <f>PPCL_NG!S73</f>
        <v>35.72</v>
      </c>
      <c r="H73">
        <f>PPCL_Spot!S73</f>
        <v>8.56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70.160000000000011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20.29</v>
      </c>
      <c r="AB73" s="117">
        <f>-STOA!Q73</f>
        <v>0</v>
      </c>
      <c r="AC73">
        <f t="shared" si="3"/>
        <v>1.5616856066075255</v>
      </c>
      <c r="AD73">
        <f t="shared" si="4"/>
        <v>175.90258787152038</v>
      </c>
      <c r="AE73">
        <f>'IDT-1'!E73</f>
        <v>0</v>
      </c>
      <c r="AF73" s="26"/>
      <c r="AG73">
        <f t="shared" si="5"/>
        <v>175.90258787152038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9.66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2.1143748051138136</v>
      </c>
      <c r="F74">
        <f>GT_Spot!S74</f>
        <v>0</v>
      </c>
      <c r="G74">
        <f>PPCL_NG!S74</f>
        <v>35.72</v>
      </c>
      <c r="H74">
        <f>PPCL_Spot!S74</f>
        <v>8.56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70.160000000000011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20.29</v>
      </c>
      <c r="AB74" s="117">
        <f>-STOA!Q74</f>
        <v>0</v>
      </c>
      <c r="AC74">
        <f t="shared" si="3"/>
        <v>1.6470464982850015</v>
      </c>
      <c r="AD74">
        <f t="shared" si="4"/>
        <v>185.5173283068288</v>
      </c>
      <c r="AE74">
        <f>'IDT-1'!E74</f>
        <v>0</v>
      </c>
      <c r="AF74" s="26"/>
      <c r="AG74">
        <f t="shared" si="5"/>
        <v>185.5173283068288</v>
      </c>
      <c r="AI74" s="75">
        <f>PXIL!K74</f>
        <v>0</v>
      </c>
      <c r="AJ74" s="75">
        <f>PXIL!Q74</f>
        <v>0</v>
      </c>
      <c r="AK74" s="75">
        <f>RTM_IEX!K74</f>
        <v>9.66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9.66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2.1143748051138136</v>
      </c>
      <c r="F75">
        <f>GT_Spot!S75</f>
        <v>0</v>
      </c>
      <c r="G75">
        <f>PPCL_NG!S75</f>
        <v>35.72</v>
      </c>
      <c r="H75">
        <f>PPCL_Spot!S75</f>
        <v>8.56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68.850000000000023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1.2954864982850018</v>
      </c>
      <c r="AD75">
        <f t="shared" si="4"/>
        <v>145.91888830682882</v>
      </c>
      <c r="AE75">
        <f>'IDT-1'!E75</f>
        <v>0</v>
      </c>
      <c r="AF75" s="26"/>
      <c r="AG75">
        <f t="shared" si="5"/>
        <v>145.91888830682882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2.1143748051138136</v>
      </c>
      <c r="F76">
        <f>GT_Spot!S76</f>
        <v>0</v>
      </c>
      <c r="G76">
        <f>PPCL_NG!S76</f>
        <v>35.72</v>
      </c>
      <c r="H76">
        <f>PPCL_Spot!S76</f>
        <v>8.56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68.560000000000016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1.603668961561838</v>
      </c>
      <c r="AD76">
        <f t="shared" si="4"/>
        <v>110.32070584355201</v>
      </c>
      <c r="AE76">
        <f>'IDT-1'!E76</f>
        <v>0</v>
      </c>
      <c r="AF76" s="26"/>
      <c r="AG76">
        <f t="shared" si="5"/>
        <v>110.32070584355201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2.1143748051138136</v>
      </c>
      <c r="F77">
        <f>GT_Spot!S77</f>
        <v>0</v>
      </c>
      <c r="G77">
        <f>PPCL_NG!S77</f>
        <v>35.72</v>
      </c>
      <c r="H77">
        <f>PPCL_Spot!S77</f>
        <v>8.56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68.000000000000014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1.2880064982850019</v>
      </c>
      <c r="AD77">
        <f t="shared" si="4"/>
        <v>145.07636830682884</v>
      </c>
      <c r="AE77">
        <f>'IDT-1'!E77</f>
        <v>0</v>
      </c>
      <c r="AF77" s="26"/>
      <c r="AG77">
        <f t="shared" si="5"/>
        <v>145.07636830682884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2.1143748051138136</v>
      </c>
      <c r="F78">
        <f>GT_Spot!S78</f>
        <v>0</v>
      </c>
      <c r="G78">
        <f>PPCL_NG!S78</f>
        <v>35.72</v>
      </c>
      <c r="H78">
        <f>PPCL_Spot!S78</f>
        <v>8.56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68.000000000000014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1.4580224982850019</v>
      </c>
      <c r="AD78">
        <f t="shared" si="4"/>
        <v>164.22635230682883</v>
      </c>
      <c r="AE78">
        <f>'IDT-1'!E78</f>
        <v>0</v>
      </c>
      <c r="AF78" s="26"/>
      <c r="AG78">
        <f t="shared" si="5"/>
        <v>164.22635230682883</v>
      </c>
      <c r="AI78" s="75">
        <f>PXIL!K78</f>
        <v>0</v>
      </c>
      <c r="AJ78" s="75">
        <f>PXIL!Q78</f>
        <v>0</v>
      </c>
      <c r="AK78" s="75">
        <f>RTM_IEX!K78</f>
        <v>19.32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2.1143748051138136</v>
      </c>
      <c r="F79">
        <f>GT_Spot!S79</f>
        <v>0</v>
      </c>
      <c r="G79">
        <f>PPCL_NG!S79</f>
        <v>35.72</v>
      </c>
      <c r="H79">
        <f>PPCL_Spot!S79</f>
        <v>8.56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68.000000000000014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1.2880064982850019</v>
      </c>
      <c r="AD79">
        <f t="shared" si="4"/>
        <v>145.07636830682884</v>
      </c>
      <c r="AE79">
        <f>'IDT-1'!E79</f>
        <v>0</v>
      </c>
      <c r="AF79" s="26"/>
      <c r="AG79">
        <f t="shared" si="5"/>
        <v>145.07636830682884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2.0540567508574994</v>
      </c>
      <c r="F80">
        <f>GT_Spot!S80</f>
        <v>0</v>
      </c>
      <c r="G80">
        <f>PPCL_NG!S80</f>
        <v>35.72</v>
      </c>
      <c r="H80">
        <f>PPCL_Spot!S80</f>
        <v>8.56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68.000000000000014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1.2874756994075462</v>
      </c>
      <c r="AD80">
        <f t="shared" si="4"/>
        <v>145.01658105144998</v>
      </c>
      <c r="AE80">
        <f>'IDT-1'!E80</f>
        <v>0</v>
      </c>
      <c r="AF80" s="26"/>
      <c r="AG80">
        <f t="shared" si="5"/>
        <v>145.01658105144998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2.1143748051138136</v>
      </c>
      <c r="F81">
        <f>GT_Spot!S81</f>
        <v>0</v>
      </c>
      <c r="G81">
        <f>PPCL_NG!S81</f>
        <v>35.72</v>
      </c>
      <c r="H81">
        <f>PPCL_Spot!S81</f>
        <v>8.56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68.000000000000014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1.6431315991728148</v>
      </c>
      <c r="AD81">
        <f t="shared" si="4"/>
        <v>104.72124320594102</v>
      </c>
      <c r="AE81">
        <f>'IDT-1'!E81</f>
        <v>0</v>
      </c>
      <c r="AF81" s="26"/>
      <c r="AG81">
        <f t="shared" si="5"/>
        <v>104.72124320594102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2.1143748051138136</v>
      </c>
      <c r="F82">
        <f>GT_Spot!S82</f>
        <v>0</v>
      </c>
      <c r="G82">
        <f>PPCL_NG!S82</f>
        <v>35.72</v>
      </c>
      <c r="H82">
        <f>PPCL_Spot!S82</f>
        <v>8.56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68.000000000000014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1.415518498285002</v>
      </c>
      <c r="AD82">
        <f t="shared" si="4"/>
        <v>159.43885630682885</v>
      </c>
      <c r="AE82">
        <f>'IDT-1'!E82</f>
        <v>0</v>
      </c>
      <c r="AF82" s="26"/>
      <c r="AG82">
        <f t="shared" si="5"/>
        <v>159.43885630682885</v>
      </c>
      <c r="AI82" s="75">
        <f>PXIL!K82</f>
        <v>0</v>
      </c>
      <c r="AJ82" s="75">
        <f>PXIL!Q82</f>
        <v>0</v>
      </c>
      <c r="AK82" s="75">
        <f>RTM_IEX!K82</f>
        <v>14.49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35.72</v>
      </c>
      <c r="H83">
        <f>PPCL_Spot!S83</f>
        <v>8.56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68.000000000000014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1.6281173510734808</v>
      </c>
      <c r="AD83">
        <f t="shared" si="4"/>
        <v>183.38521799818568</v>
      </c>
      <c r="AE83">
        <f>'IDT-1'!E83</f>
        <v>0</v>
      </c>
      <c r="AF83" s="26"/>
      <c r="AG83">
        <f t="shared" si="5"/>
        <v>141.38521799818568</v>
      </c>
      <c r="AI83" s="75">
        <f>PXIL!K83</f>
        <v>0</v>
      </c>
      <c r="AJ83" s="75">
        <f>PXIL!Q83</f>
        <v>0</v>
      </c>
      <c r="AK83" s="75">
        <f>RTM_IEX!K83</f>
        <v>38.65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2.1133353492591476</v>
      </c>
      <c r="F84">
        <f>GT_Spot!S84</f>
        <v>0</v>
      </c>
      <c r="G84">
        <f>PPCL_NG!S84</f>
        <v>35.72</v>
      </c>
      <c r="H84">
        <f>PPCL_Spot!S84</f>
        <v>8.56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68.000000000000014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1.883229351073481</v>
      </c>
      <c r="AD84">
        <f t="shared" si="4"/>
        <v>212.12010599818569</v>
      </c>
      <c r="AE84">
        <f>'IDT-1'!E84</f>
        <v>0</v>
      </c>
      <c r="AF84" s="26"/>
      <c r="AG84">
        <f t="shared" si="5"/>
        <v>170.12010599818569</v>
      </c>
      <c r="AI84" s="75">
        <f>PXIL!K84</f>
        <v>0</v>
      </c>
      <c r="AJ84" s="75">
        <f>PXIL!Q84</f>
        <v>0</v>
      </c>
      <c r="AK84" s="75">
        <f>RTM_IEX!K84</f>
        <v>28.99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38.65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2.1133353492591476</v>
      </c>
      <c r="F85">
        <f>GT_Spot!S85</f>
        <v>0</v>
      </c>
      <c r="G85">
        <f>PPCL_NG!S85</f>
        <v>35.72</v>
      </c>
      <c r="H85">
        <f>PPCL_Spot!S85</f>
        <v>8.56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68.000000000000014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1.883229351073481</v>
      </c>
      <c r="AD85">
        <f t="shared" si="4"/>
        <v>212.12010599818569</v>
      </c>
      <c r="AE85">
        <f>'IDT-1'!E85</f>
        <v>0</v>
      </c>
      <c r="AF85" s="26"/>
      <c r="AG85">
        <f t="shared" si="5"/>
        <v>170.12010599818569</v>
      </c>
      <c r="AI85" s="75">
        <f>PXIL!K85</f>
        <v>0</v>
      </c>
      <c r="AJ85" s="75">
        <f>PXIL!Q85</f>
        <v>0</v>
      </c>
      <c r="AK85" s="75">
        <f>RTM_IEX!K85</f>
        <v>28.99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38.65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2.1133353492591476</v>
      </c>
      <c r="F86">
        <f>GT_Spot!S86</f>
        <v>0</v>
      </c>
      <c r="G86">
        <f>PPCL_NG!S86</f>
        <v>35.72</v>
      </c>
      <c r="H86">
        <f>PPCL_Spot!S86</f>
        <v>9.7899999999999991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68.000000000000014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1.8940533510734805</v>
      </c>
      <c r="AD86">
        <f t="shared" si="4"/>
        <v>213.3392819981857</v>
      </c>
      <c r="AE86">
        <f>'IDT-1'!E86</f>
        <v>0</v>
      </c>
      <c r="AF86" s="26"/>
      <c r="AG86">
        <f t="shared" si="5"/>
        <v>171.3392819981857</v>
      </c>
      <c r="AI86" s="75">
        <f>PXIL!K86</f>
        <v>0</v>
      </c>
      <c r="AJ86" s="75">
        <f>PXIL!Q86</f>
        <v>0</v>
      </c>
      <c r="AK86" s="75">
        <f>RTM_IEX!K86</f>
        <v>28.99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38.65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2.1133353492591476</v>
      </c>
      <c r="F87">
        <f>GT_Spot!S87</f>
        <v>0</v>
      </c>
      <c r="G87">
        <f>PPCL_NG!S87</f>
        <v>35.72</v>
      </c>
      <c r="H87">
        <f>PPCL_Spot!S87</f>
        <v>9.7899999999999991</v>
      </c>
      <c r="I87">
        <f>Bawana_NG!S87</f>
        <v>30.188917339071182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68.000000000000014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1.5467958236573069</v>
      </c>
      <c r="AD87">
        <f t="shared" si="4"/>
        <v>174.22545686467302</v>
      </c>
      <c r="AE87">
        <f>'IDT-1'!E87</f>
        <v>0</v>
      </c>
      <c r="AF87" s="26"/>
      <c r="AG87">
        <f t="shared" si="5"/>
        <v>132.22545686467302</v>
      </c>
      <c r="AI87" s="75">
        <f>PXIL!K87</f>
        <v>0</v>
      </c>
      <c r="AJ87" s="75">
        <f>PXIL!Q87</f>
        <v>0</v>
      </c>
      <c r="AK87" s="75">
        <f>RTM_IEX!K87</f>
        <v>28.99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2.1133353492591476</v>
      </c>
      <c r="F88">
        <f>GT_Spot!S88</f>
        <v>0</v>
      </c>
      <c r="G88">
        <f>PPCL_NG!S88</f>
        <v>35.72</v>
      </c>
      <c r="H88">
        <f>PPCL_Spot!S88</f>
        <v>9.7899999999999991</v>
      </c>
      <c r="I88">
        <f>Bawana_NG!S88</f>
        <v>30.188917339071182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68.000000000000014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1.801907823657307</v>
      </c>
      <c r="AD88">
        <f t="shared" si="4"/>
        <v>202.96034486467303</v>
      </c>
      <c r="AE88">
        <f>'IDT-1'!E88</f>
        <v>0</v>
      </c>
      <c r="AF88" s="26"/>
      <c r="AG88">
        <f t="shared" si="5"/>
        <v>160.96034486467303</v>
      </c>
      <c r="AI88" s="75">
        <f>PXIL!K88</f>
        <v>0</v>
      </c>
      <c r="AJ88" s="75">
        <f>PXIL!Q88</f>
        <v>0</v>
      </c>
      <c r="AK88" s="75">
        <f>RTM_IEX!K88</f>
        <v>28.99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28.99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2.1133353492591476</v>
      </c>
      <c r="F89">
        <f>GT_Spot!S89</f>
        <v>0</v>
      </c>
      <c r="G89">
        <f>PPCL_NG!S89</f>
        <v>35.72</v>
      </c>
      <c r="H89">
        <f>PPCL_Spot!S89</f>
        <v>9.7899999999999991</v>
      </c>
      <c r="I89">
        <f>Bawana_NG!S89</f>
        <v>30.188917339071182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68.000000000000014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1.801907823657307</v>
      </c>
      <c r="AD89">
        <f t="shared" si="4"/>
        <v>202.96034486467303</v>
      </c>
      <c r="AE89">
        <f>'IDT-1'!E89</f>
        <v>0</v>
      </c>
      <c r="AF89" s="26"/>
      <c r="AG89">
        <f t="shared" si="5"/>
        <v>160.96034486467303</v>
      </c>
      <c r="AI89" s="75">
        <f>PXIL!K89</f>
        <v>0</v>
      </c>
      <c r="AJ89" s="75">
        <f>PXIL!Q89</f>
        <v>0</v>
      </c>
      <c r="AK89" s="75">
        <f>RTM_IEX!K89</f>
        <v>28.99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28.99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2.1133353492591476</v>
      </c>
      <c r="F90">
        <f>GT_Spot!S90</f>
        <v>0</v>
      </c>
      <c r="G90">
        <f>PPCL_NG!S90</f>
        <v>35.72</v>
      </c>
      <c r="H90">
        <f>PPCL_Spot!S90</f>
        <v>9.7899999999999991</v>
      </c>
      <c r="I90">
        <f>Bawana_NG!S90</f>
        <v>30.188917339071182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68.000000000000014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1.801907823657307</v>
      </c>
      <c r="AD90">
        <f t="shared" si="4"/>
        <v>202.96034486467303</v>
      </c>
      <c r="AE90">
        <f>'IDT-1'!E90</f>
        <v>0</v>
      </c>
      <c r="AF90" s="26"/>
      <c r="AG90">
        <f t="shared" si="5"/>
        <v>160.96034486467303</v>
      </c>
      <c r="AI90" s="75">
        <f>PXIL!K90</f>
        <v>0</v>
      </c>
      <c r="AJ90" s="75">
        <f>PXIL!Q90</f>
        <v>0</v>
      </c>
      <c r="AK90" s="75">
        <f>RTM_IEX!K90</f>
        <v>28.99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28.99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2.1133353492591476</v>
      </c>
      <c r="F91">
        <f>GT_Spot!S91</f>
        <v>0</v>
      </c>
      <c r="G91">
        <f>PPCL_NG!S91</f>
        <v>35.72</v>
      </c>
      <c r="H91">
        <f>PPCL_Spot!S91</f>
        <v>9.7899999999999991</v>
      </c>
      <c r="I91">
        <f>Bawana_NG!S91</f>
        <v>30.188917339071182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68.840000000000018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1.5116838236573074</v>
      </c>
      <c r="AD91">
        <f t="shared" si="4"/>
        <v>170.27056886467304</v>
      </c>
      <c r="AE91">
        <f>'IDT-1'!E91</f>
        <v>0</v>
      </c>
      <c r="AF91" s="26"/>
      <c r="AG91">
        <f t="shared" si="5"/>
        <v>128.27056886467304</v>
      </c>
      <c r="AI91" s="75">
        <f>PXIL!K91</f>
        <v>0</v>
      </c>
      <c r="AJ91" s="75">
        <f>PXIL!Q91</f>
        <v>0</v>
      </c>
      <c r="AK91" s="75">
        <f>RTM_IEX!K91</f>
        <v>24.16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2.1133353492591476</v>
      </c>
      <c r="F92">
        <f>GT_Spot!S92</f>
        <v>0</v>
      </c>
      <c r="G92">
        <f>PPCL_NG!S92</f>
        <v>35.72</v>
      </c>
      <c r="H92">
        <f>PPCL_Spot!S92</f>
        <v>9.7899999999999991</v>
      </c>
      <c r="I92">
        <f>Bawana_NG!S92</f>
        <v>30.188917339071182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68.840000000000018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1.8092998236573072</v>
      </c>
      <c r="AD92">
        <f t="shared" si="4"/>
        <v>203.79295286467305</v>
      </c>
      <c r="AE92">
        <f>'IDT-1'!E92</f>
        <v>0</v>
      </c>
      <c r="AF92" s="26"/>
      <c r="AG92">
        <f t="shared" si="5"/>
        <v>161.79295286467305</v>
      </c>
      <c r="AI92" s="75">
        <f>PXIL!K92</f>
        <v>0</v>
      </c>
      <c r="AJ92" s="75">
        <f>PXIL!Q92</f>
        <v>0</v>
      </c>
      <c r="AK92" s="75">
        <f>RTM_IEX!K92</f>
        <v>28.99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28.99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35.72</v>
      </c>
      <c r="H93">
        <f>PPCL_Spot!S93</f>
        <v>9.7899999999999991</v>
      </c>
      <c r="I93">
        <f>Bawana_NG!S93</f>
        <v>30.03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68.840000000000018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1.8079013510734807</v>
      </c>
      <c r="AD93">
        <f t="shared" si="4"/>
        <v>203.6354339981857</v>
      </c>
      <c r="AE93">
        <f>'IDT-1'!E93</f>
        <v>0</v>
      </c>
      <c r="AF93" s="26"/>
      <c r="AG93">
        <f t="shared" si="5"/>
        <v>161.6354339981857</v>
      </c>
      <c r="AI93" s="75">
        <f>PXIL!K93</f>
        <v>0</v>
      </c>
      <c r="AJ93" s="75">
        <f>PXIL!Q93</f>
        <v>0</v>
      </c>
      <c r="AK93" s="75">
        <f>RTM_IEX!K93</f>
        <v>28.99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28.99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2.1133353492591476</v>
      </c>
      <c r="F94">
        <f>GT_Spot!S94</f>
        <v>0</v>
      </c>
      <c r="G94">
        <f>PPCL_NG!S94</f>
        <v>35.72</v>
      </c>
      <c r="H94">
        <f>PPCL_Spot!S94</f>
        <v>9.7899999999999991</v>
      </c>
      <c r="I94">
        <f>Bawana_NG!S94</f>
        <v>30.03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68.750000000000014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1.8071093510734808</v>
      </c>
      <c r="AD94">
        <f t="shared" si="4"/>
        <v>203.54622599818572</v>
      </c>
      <c r="AE94">
        <f>'IDT-1'!E94</f>
        <v>0</v>
      </c>
      <c r="AF94" s="26"/>
      <c r="AG94">
        <f t="shared" si="5"/>
        <v>161.54622599818572</v>
      </c>
      <c r="AI94" s="75">
        <f>PXIL!K94</f>
        <v>0</v>
      </c>
      <c r="AJ94" s="75">
        <f>PXIL!Q94</f>
        <v>0</v>
      </c>
      <c r="AK94" s="75">
        <f>RTM_IEX!K94</f>
        <v>28.99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28.99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2.1133353492591476</v>
      </c>
      <c r="F95">
        <f>GT_Spot!S95</f>
        <v>0</v>
      </c>
      <c r="G95">
        <f>PPCL_NG!S95</f>
        <v>35.72</v>
      </c>
      <c r="H95">
        <f>PPCL_Spot!S95</f>
        <v>9.7899999999999991</v>
      </c>
      <c r="I95">
        <f>Bawana_NG!S95</f>
        <v>30.03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68.750000000000014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1.4669013510734807</v>
      </c>
      <c r="AD95">
        <f t="shared" si="4"/>
        <v>165.22643399818568</v>
      </c>
      <c r="AE95">
        <f>'IDT-1'!E95</f>
        <v>0</v>
      </c>
      <c r="AF95" s="26"/>
      <c r="AG95">
        <f t="shared" si="5"/>
        <v>123.22643399818568</v>
      </c>
      <c r="AI95" s="75">
        <f>PXIL!K95</f>
        <v>0</v>
      </c>
      <c r="AJ95" s="75">
        <f>PXIL!Q95</f>
        <v>0</v>
      </c>
      <c r="AK95" s="75">
        <f>RTM_IEX!K95</f>
        <v>19.32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2.1133353492591476</v>
      </c>
      <c r="F96">
        <f>GT_Spot!S96</f>
        <v>0</v>
      </c>
      <c r="G96">
        <f>PPCL_NG!S96</f>
        <v>35.72</v>
      </c>
      <c r="H96">
        <f>PPCL_Spot!S96</f>
        <v>9.81</v>
      </c>
      <c r="I96">
        <f>Bawana_NG!S96</f>
        <v>30.03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68.750000000000014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1.8072853510734808</v>
      </c>
      <c r="AD96">
        <f t="shared" si="4"/>
        <v>203.56604999818569</v>
      </c>
      <c r="AE96">
        <f>'IDT-1'!E96</f>
        <v>0</v>
      </c>
      <c r="AF96" s="26"/>
      <c r="AG96">
        <f t="shared" si="5"/>
        <v>161.56604999818569</v>
      </c>
      <c r="AI96" s="75">
        <f>PXIL!K96</f>
        <v>0</v>
      </c>
      <c r="AJ96" s="75">
        <f>PXIL!Q96</f>
        <v>0</v>
      </c>
      <c r="AK96" s="75">
        <f>RTM_IEX!K96</f>
        <v>28.99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28.99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1.1790391945054872</v>
      </c>
      <c r="F97">
        <f>GT_Spot!S97</f>
        <v>0</v>
      </c>
      <c r="G97">
        <f>PPCL_NG!S97</f>
        <v>35.72</v>
      </c>
      <c r="H97">
        <f>PPCL_Spot!S97</f>
        <v>4.3213504220068772</v>
      </c>
      <c r="I97">
        <f>Bawana_NG!S97</f>
        <v>30.03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68.750000000000014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1.665667428625309</v>
      </c>
      <c r="AD97">
        <f t="shared" si="4"/>
        <v>187.61472218788708</v>
      </c>
      <c r="AE97">
        <f>'IDT-1'!E97</f>
        <v>0</v>
      </c>
      <c r="AF97" s="26"/>
      <c r="AG97">
        <f t="shared" si="5"/>
        <v>145.61472218788708</v>
      </c>
      <c r="AI97" s="75">
        <f>PXIL!K97</f>
        <v>0</v>
      </c>
      <c r="AJ97" s="75">
        <f>PXIL!Q97</f>
        <v>0</v>
      </c>
      <c r="AK97" s="75">
        <f>RTM_IEX!K97</f>
        <v>19.32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28.99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1.1790391945054872</v>
      </c>
      <c r="F98">
        <f>GT_Spot!S98</f>
        <v>0</v>
      </c>
      <c r="G98">
        <f>PPCL_NG!S98</f>
        <v>35.72</v>
      </c>
      <c r="H98">
        <f>PPCL_Spot!S98</f>
        <v>4.3213504220068772</v>
      </c>
      <c r="I98">
        <f>Bawana_NG!S98</f>
        <v>30.03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68.750000000000014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1.7507634286253091</v>
      </c>
      <c r="AD98">
        <f t="shared" si="4"/>
        <v>197.19962618788711</v>
      </c>
      <c r="AE98">
        <f>'IDT-1'!E98</f>
        <v>0</v>
      </c>
      <c r="AF98" s="26"/>
      <c r="AG98">
        <f t="shared" si="5"/>
        <v>155.19962618788711</v>
      </c>
      <c r="AI98" s="75">
        <f>PXIL!K98</f>
        <v>0</v>
      </c>
      <c r="AJ98" s="75">
        <f>PXIL!Q98</f>
        <v>0</v>
      </c>
      <c r="AK98" s="75">
        <f>RTM_IEX!K98</f>
        <v>28.99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28.99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4.9371982848207291E-2</v>
      </c>
      <c r="F99">
        <f t="shared" si="6"/>
        <v>0</v>
      </c>
      <c r="G99">
        <f t="shared" si="6"/>
        <v>0.86559999999999748</v>
      </c>
      <c r="H99">
        <f t="shared" si="6"/>
        <v>0.22251073111134984</v>
      </c>
      <c r="I99">
        <f t="shared" si="6"/>
        <v>0.74082698759927046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1.6685649999999999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0.19716000000000009</v>
      </c>
      <c r="AB99" s="117">
        <f t="shared" si="6"/>
        <v>0</v>
      </c>
      <c r="AC99">
        <f t="shared" si="6"/>
        <v>3.8575991464113155E-2</v>
      </c>
      <c r="AD99">
        <f t="shared" si="6"/>
        <v>3.8001512100947119</v>
      </c>
      <c r="AE99">
        <f t="shared" si="6"/>
        <v>0</v>
      </c>
      <c r="AG99">
        <f t="shared" si="6"/>
        <v>3.7311512100947128</v>
      </c>
      <c r="AI99">
        <f t="shared" si="6"/>
        <v>0</v>
      </c>
      <c r="AJ99">
        <f t="shared" si="6"/>
        <v>0</v>
      </c>
      <c r="AK99">
        <f t="shared" si="6"/>
        <v>0.17271250000000005</v>
      </c>
      <c r="AL99">
        <f t="shared" si="6"/>
        <v>-0.27124999999999999</v>
      </c>
      <c r="AM99">
        <f t="shared" si="6"/>
        <v>0</v>
      </c>
      <c r="AN99">
        <f t="shared" si="6"/>
        <v>0</v>
      </c>
      <c r="AO99">
        <f t="shared" si="6"/>
        <v>0.19323000000000001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2.1105862739649899</v>
      </c>
      <c r="I3">
        <f>Bawana_NG!R3</f>
        <v>5.4273037665974178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0.23230143235694919</v>
      </c>
      <c r="AD3">
        <f>SUM(B3:AB3,AI3:AR3)-AC3</f>
        <v>26.165588608205461</v>
      </c>
      <c r="AE3">
        <f>'IDT-1'!D3</f>
        <v>0</v>
      </c>
      <c r="AF3" s="26"/>
      <c r="AG3">
        <f>SUM(AD3:AF3)</f>
        <v>26.165588608205461</v>
      </c>
      <c r="AI3" s="75">
        <f>PXIL!L3</f>
        <v>0</v>
      </c>
      <c r="AJ3" s="75">
        <f>PXIL!R3</f>
        <v>0</v>
      </c>
      <c r="AK3" s="75">
        <f>RTM_IEX!L3</f>
        <v>11.59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2.1105862739649899</v>
      </c>
      <c r="I4">
        <f>Bawana_NG!R4</f>
        <v>5.820274062912036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0.23575957096451783</v>
      </c>
      <c r="AD4">
        <f t="shared" ref="AD4:AD67" si="1">SUM(B4:AB4,AI4:AR4)-AC4</f>
        <v>26.555100765912506</v>
      </c>
      <c r="AE4">
        <f>'IDT-1'!D4</f>
        <v>0</v>
      </c>
      <c r="AF4" s="26"/>
      <c r="AG4">
        <f t="shared" ref="AG4:AG67" si="2">SUM(AD4:AF4)</f>
        <v>26.555100765912506</v>
      </c>
      <c r="AI4" s="75">
        <f>PXIL!L4</f>
        <v>0</v>
      </c>
      <c r="AJ4" s="75">
        <f>PXIL!R4</f>
        <v>0</v>
      </c>
      <c r="AK4" s="75">
        <f>RTM_IEX!L4</f>
        <v>11.59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2.1105862739649899</v>
      </c>
      <c r="I5">
        <f>Bawana_NG!R5</f>
        <v>5.820274062912036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0.22731157096451785</v>
      </c>
      <c r="AD5">
        <f t="shared" si="1"/>
        <v>25.60354876591251</v>
      </c>
      <c r="AE5">
        <f>'IDT-1'!D5</f>
        <v>0</v>
      </c>
      <c r="AF5" s="26"/>
      <c r="AG5">
        <f t="shared" si="2"/>
        <v>25.60354876591251</v>
      </c>
      <c r="AI5" s="75">
        <f>PXIL!L5</f>
        <v>0</v>
      </c>
      <c r="AJ5" s="75">
        <f>PXIL!R5</f>
        <v>0</v>
      </c>
      <c r="AK5" s="75">
        <f>RTM_IEX!L5</f>
        <v>10.63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2.1105862739649899</v>
      </c>
      <c r="I6">
        <f>Bawana_NG!R6</f>
        <v>5.820274062912036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0.21877557096451783</v>
      </c>
      <c r="AD6">
        <f t="shared" si="1"/>
        <v>24.642084765912507</v>
      </c>
      <c r="AE6">
        <f>'IDT-1'!D6</f>
        <v>0</v>
      </c>
      <c r="AF6" s="26"/>
      <c r="AG6">
        <f t="shared" si="2"/>
        <v>24.642084765912507</v>
      </c>
      <c r="AI6" s="75">
        <f>PXIL!L6</f>
        <v>0</v>
      </c>
      <c r="AJ6" s="75">
        <f>PXIL!R6</f>
        <v>0</v>
      </c>
      <c r="AK6" s="75">
        <f>RTM_IEX!L6</f>
        <v>9.66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2.1105862739649899</v>
      </c>
      <c r="I7">
        <f>Bawana_NG!R7</f>
        <v>5.820274062912036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0.27835157096451785</v>
      </c>
      <c r="AD7">
        <f t="shared" si="1"/>
        <v>31.352508765912511</v>
      </c>
      <c r="AE7">
        <f>'IDT-1'!D7</f>
        <v>0</v>
      </c>
      <c r="AF7" s="26"/>
      <c r="AG7">
        <f t="shared" si="2"/>
        <v>31.352508765912511</v>
      </c>
      <c r="AI7" s="75">
        <f>PXIL!L7</f>
        <v>0</v>
      </c>
      <c r="AJ7" s="75">
        <f>PXIL!R7</f>
        <v>0</v>
      </c>
      <c r="AK7" s="75">
        <f>RTM_IEX!L7</f>
        <v>16.43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2.1105862739649899</v>
      </c>
      <c r="I8">
        <f>Bawana_NG!R8</f>
        <v>5.820274062912036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0.20179157096451783</v>
      </c>
      <c r="AD8">
        <f t="shared" si="1"/>
        <v>22.729068765912508</v>
      </c>
      <c r="AE8">
        <f>'IDT-1'!D8</f>
        <v>0</v>
      </c>
      <c r="AF8" s="26"/>
      <c r="AG8">
        <f t="shared" si="2"/>
        <v>22.729068765912508</v>
      </c>
      <c r="AI8" s="75">
        <f>PXIL!L8</f>
        <v>0</v>
      </c>
      <c r="AJ8" s="75">
        <f>PXIL!R8</f>
        <v>0</v>
      </c>
      <c r="AK8" s="75">
        <f>RTM_IEX!L8</f>
        <v>7.73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2.1105862739649899</v>
      </c>
      <c r="I9">
        <f>Bawana_NG!R9</f>
        <v>5.820274062912036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0.22731157096451785</v>
      </c>
      <c r="AD9">
        <f t="shared" si="1"/>
        <v>25.60354876591251</v>
      </c>
      <c r="AE9">
        <f>'IDT-1'!D9</f>
        <v>0</v>
      </c>
      <c r="AF9" s="26"/>
      <c r="AG9">
        <f t="shared" si="2"/>
        <v>25.60354876591251</v>
      </c>
      <c r="AI9" s="75">
        <f>PXIL!L9</f>
        <v>0</v>
      </c>
      <c r="AJ9" s="75">
        <f>PXIL!R9</f>
        <v>0</v>
      </c>
      <c r="AK9" s="75">
        <f>RTM_IEX!L9</f>
        <v>10.63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2.1105862739649899</v>
      </c>
      <c r="I10">
        <f>Bawana_NG!R10</f>
        <v>5.820274062912036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0.22731157096451785</v>
      </c>
      <c r="AD10">
        <f t="shared" si="1"/>
        <v>25.60354876591251</v>
      </c>
      <c r="AE10">
        <f>'IDT-1'!D10</f>
        <v>0</v>
      </c>
      <c r="AF10" s="26"/>
      <c r="AG10">
        <f t="shared" si="2"/>
        <v>25.60354876591251</v>
      </c>
      <c r="AI10" s="75">
        <f>PXIL!L10</f>
        <v>0</v>
      </c>
      <c r="AJ10" s="75">
        <f>PXIL!R10</f>
        <v>0</v>
      </c>
      <c r="AK10" s="75">
        <f>RTM_IEX!L10</f>
        <v>10.63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2.1105862739649899</v>
      </c>
      <c r="I11">
        <f>Bawana_NG!R11</f>
        <v>5.820274062912036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0.21877557096451783</v>
      </c>
      <c r="AD11">
        <f t="shared" si="1"/>
        <v>24.642084765912507</v>
      </c>
      <c r="AE11">
        <f>'IDT-1'!D11</f>
        <v>0</v>
      </c>
      <c r="AF11" s="26"/>
      <c r="AG11">
        <f t="shared" si="2"/>
        <v>24.642084765912507</v>
      </c>
      <c r="AI11" s="75">
        <f>PXIL!L11</f>
        <v>0</v>
      </c>
      <c r="AJ11" s="75">
        <f>PXIL!R11</f>
        <v>0</v>
      </c>
      <c r="AK11" s="75">
        <f>RTM_IEX!L11</f>
        <v>9.66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2.1105862739649899</v>
      </c>
      <c r="I12">
        <f>Bawana_NG!R12</f>
        <v>5.820274062912036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0.21877557096451783</v>
      </c>
      <c r="AD12">
        <f t="shared" si="1"/>
        <v>24.642084765912507</v>
      </c>
      <c r="AE12">
        <f>'IDT-1'!D12</f>
        <v>0</v>
      </c>
      <c r="AF12" s="26"/>
      <c r="AG12">
        <f t="shared" si="2"/>
        <v>24.642084765912507</v>
      </c>
      <c r="AI12" s="75">
        <f>PXIL!L12</f>
        <v>0</v>
      </c>
      <c r="AJ12" s="75">
        <f>PXIL!R12</f>
        <v>0</v>
      </c>
      <c r="AK12" s="75">
        <f>RTM_IEX!L12</f>
        <v>9.66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2.1105862739649899</v>
      </c>
      <c r="I13">
        <f>Bawana_NG!R13</f>
        <v>5.820274062912036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0.2698155709645178</v>
      </c>
      <c r="AD13">
        <f t="shared" si="1"/>
        <v>30.391044765912511</v>
      </c>
      <c r="AE13">
        <f>'IDT-1'!D13</f>
        <v>0</v>
      </c>
      <c r="AF13" s="26"/>
      <c r="AG13">
        <f t="shared" si="2"/>
        <v>30.391044765912511</v>
      </c>
      <c r="AI13" s="75">
        <f>PXIL!L13</f>
        <v>0</v>
      </c>
      <c r="AJ13" s="75">
        <f>PXIL!R13</f>
        <v>0</v>
      </c>
      <c r="AK13" s="75">
        <f>RTM_IEX!L13</f>
        <v>15.46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2.1105862739649899</v>
      </c>
      <c r="I14">
        <f>Bawana_NG!R14</f>
        <v>5.820274062912036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0.19325557096451784</v>
      </c>
      <c r="AD14">
        <f t="shared" si="1"/>
        <v>21.767604765912509</v>
      </c>
      <c r="AE14">
        <f>'IDT-1'!D14</f>
        <v>0</v>
      </c>
      <c r="AF14" s="26"/>
      <c r="AG14">
        <f t="shared" si="2"/>
        <v>21.767604765912509</v>
      </c>
      <c r="AI14" s="75">
        <f>PXIL!L14</f>
        <v>0</v>
      </c>
      <c r="AJ14" s="75">
        <f>PXIL!R14</f>
        <v>0</v>
      </c>
      <c r="AK14" s="75">
        <f>RTM_IEX!L14</f>
        <v>6.76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2.1105862739649899</v>
      </c>
      <c r="I15">
        <f>Bawana_NG!R15</f>
        <v>5.820274062912036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0.21032757096451782</v>
      </c>
      <c r="AD15">
        <f t="shared" si="1"/>
        <v>23.690532765912508</v>
      </c>
      <c r="AE15">
        <f>'IDT-1'!D15</f>
        <v>0</v>
      </c>
      <c r="AF15" s="26"/>
      <c r="AG15">
        <f t="shared" si="2"/>
        <v>23.690532765912508</v>
      </c>
      <c r="AI15" s="75">
        <f>PXIL!L15</f>
        <v>0</v>
      </c>
      <c r="AJ15" s="75">
        <f>PXIL!R15</f>
        <v>0</v>
      </c>
      <c r="AK15" s="75">
        <f>RTM_IEX!L15</f>
        <v>8.6999999999999993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2.1105862739649899</v>
      </c>
      <c r="I16">
        <f>Bawana_NG!R16</f>
        <v>5.820274062912036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0.20179157096451783</v>
      </c>
      <c r="AD16">
        <f t="shared" si="1"/>
        <v>22.729068765912508</v>
      </c>
      <c r="AE16">
        <f>'IDT-1'!D16</f>
        <v>0</v>
      </c>
      <c r="AF16" s="26"/>
      <c r="AG16">
        <f t="shared" si="2"/>
        <v>22.729068765912508</v>
      </c>
      <c r="AI16" s="75">
        <f>PXIL!L16</f>
        <v>0</v>
      </c>
      <c r="AJ16" s="75">
        <f>PXIL!R16</f>
        <v>0</v>
      </c>
      <c r="AK16" s="75">
        <f>RTM_IEX!L16</f>
        <v>7.73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2.1105862739649899</v>
      </c>
      <c r="I17">
        <f>Bawana_NG!R17</f>
        <v>5.820274062912036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0.20179157096451783</v>
      </c>
      <c r="AD17">
        <f t="shared" si="1"/>
        <v>22.729068765912508</v>
      </c>
      <c r="AE17">
        <f>'IDT-1'!D17</f>
        <v>0</v>
      </c>
      <c r="AF17" s="26"/>
      <c r="AG17">
        <f t="shared" si="2"/>
        <v>22.729068765912508</v>
      </c>
      <c r="AI17" s="75">
        <f>PXIL!L17</f>
        <v>0</v>
      </c>
      <c r="AJ17" s="75">
        <f>PXIL!R17</f>
        <v>0</v>
      </c>
      <c r="AK17" s="75">
        <f>RTM_IEX!L17</f>
        <v>7.73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2.1105862739649899</v>
      </c>
      <c r="I18">
        <f>Bawana_NG!R18</f>
        <v>5.820274062912036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0.21032757096451782</v>
      </c>
      <c r="AD18">
        <f t="shared" si="1"/>
        <v>23.690532765912508</v>
      </c>
      <c r="AE18">
        <f>'IDT-1'!D18</f>
        <v>0</v>
      </c>
      <c r="AF18" s="26"/>
      <c r="AG18">
        <f t="shared" si="2"/>
        <v>23.690532765912508</v>
      </c>
      <c r="AI18" s="75">
        <f>PXIL!L18</f>
        <v>0</v>
      </c>
      <c r="AJ18" s="75">
        <f>PXIL!R18</f>
        <v>0</v>
      </c>
      <c r="AK18" s="75">
        <f>RTM_IEX!L18</f>
        <v>8.6999999999999993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2.1105862739649899</v>
      </c>
      <c r="I19">
        <f>Bawana_NG!R19</f>
        <v>5.820274062912036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0.26127957096451782</v>
      </c>
      <c r="AD19">
        <f t="shared" si="1"/>
        <v>29.429580765912508</v>
      </c>
      <c r="AE19">
        <f>'IDT-1'!D19</f>
        <v>0</v>
      </c>
      <c r="AF19" s="26"/>
      <c r="AG19">
        <f t="shared" si="2"/>
        <v>29.429580765912508</v>
      </c>
      <c r="AI19" s="75">
        <f>PXIL!L19</f>
        <v>0</v>
      </c>
      <c r="AJ19" s="75">
        <f>PXIL!R19</f>
        <v>0</v>
      </c>
      <c r="AK19" s="75">
        <f>RTM_IEX!L19</f>
        <v>14.49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2.1105862739649899</v>
      </c>
      <c r="I20">
        <f>Bawana_NG!R20</f>
        <v>5.820274062912036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0.18480757096451783</v>
      </c>
      <c r="AD20">
        <f t="shared" si="1"/>
        <v>20.816052765912506</v>
      </c>
      <c r="AE20">
        <f>'IDT-1'!D20</f>
        <v>0</v>
      </c>
      <c r="AF20" s="26"/>
      <c r="AG20">
        <f t="shared" si="2"/>
        <v>20.816052765912506</v>
      </c>
      <c r="AI20" s="75">
        <f>PXIL!L20</f>
        <v>0</v>
      </c>
      <c r="AJ20" s="75">
        <f>PXIL!R20</f>
        <v>0</v>
      </c>
      <c r="AK20" s="75">
        <f>RTM_IEX!L20</f>
        <v>5.8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2.1105862739649899</v>
      </c>
      <c r="I21">
        <f>Bawana_NG!R21</f>
        <v>5.820274062912036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0.21032757096451782</v>
      </c>
      <c r="AD21">
        <f t="shared" si="1"/>
        <v>23.690532765912508</v>
      </c>
      <c r="AE21">
        <f>'IDT-1'!D21</f>
        <v>0</v>
      </c>
      <c r="AF21" s="26"/>
      <c r="AG21">
        <f t="shared" si="2"/>
        <v>23.690532765912508</v>
      </c>
      <c r="AI21" s="75">
        <f>PXIL!L21</f>
        <v>0</v>
      </c>
      <c r="AJ21" s="75">
        <f>PXIL!R21</f>
        <v>0</v>
      </c>
      <c r="AK21" s="75">
        <f>RTM_IEX!L21</f>
        <v>8.6999999999999993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2.1105862739649899</v>
      </c>
      <c r="I22">
        <f>Bawana_NG!R22</f>
        <v>5.820274062912036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0.21032757096451782</v>
      </c>
      <c r="AD22">
        <f t="shared" si="1"/>
        <v>23.690532765912508</v>
      </c>
      <c r="AE22">
        <f>'IDT-1'!D22</f>
        <v>0</v>
      </c>
      <c r="AF22" s="26"/>
      <c r="AG22">
        <f t="shared" si="2"/>
        <v>23.690532765912508</v>
      </c>
      <c r="AI22" s="75">
        <f>PXIL!L22</f>
        <v>0</v>
      </c>
      <c r="AJ22" s="75">
        <f>PXIL!R22</f>
        <v>0</v>
      </c>
      <c r="AK22" s="75">
        <f>RTM_IEX!L22</f>
        <v>8.6999999999999993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2.1105862739649899</v>
      </c>
      <c r="I23">
        <f>Bawana_NG!R23</f>
        <v>5.820274062912036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0.13376757096451783</v>
      </c>
      <c r="AD23">
        <f t="shared" si="1"/>
        <v>15.067092765912509</v>
      </c>
      <c r="AE23">
        <f>'IDT-1'!D23</f>
        <v>0</v>
      </c>
      <c r="AF23" s="26"/>
      <c r="AG23">
        <f t="shared" si="2"/>
        <v>15.067092765912509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2.1105862739649899</v>
      </c>
      <c r="I24">
        <f>Bawana_NG!R24</f>
        <v>5.820274062912036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0.13376757096451783</v>
      </c>
      <c r="AD24">
        <f t="shared" si="1"/>
        <v>15.067092765912509</v>
      </c>
      <c r="AE24">
        <f>'IDT-1'!D24</f>
        <v>0</v>
      </c>
      <c r="AF24" s="26"/>
      <c r="AG24">
        <f t="shared" si="2"/>
        <v>15.067092765912509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2.1105862739649899</v>
      </c>
      <c r="I25">
        <f>Bawana_NG!R25</f>
        <v>5.820274062912036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0.2528315709645178</v>
      </c>
      <c r="AD25">
        <f t="shared" si="1"/>
        <v>28.478028765912509</v>
      </c>
      <c r="AE25">
        <f>'IDT-1'!D25</f>
        <v>0</v>
      </c>
      <c r="AF25" s="26"/>
      <c r="AG25">
        <f t="shared" si="2"/>
        <v>28.478028765912509</v>
      </c>
      <c r="AI25" s="75">
        <f>PXIL!L25</f>
        <v>0</v>
      </c>
      <c r="AJ25" s="75">
        <f>PXIL!R25</f>
        <v>0</v>
      </c>
      <c r="AK25" s="75">
        <f>RTM_IEX!L25</f>
        <v>13.53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2.1105862739649899</v>
      </c>
      <c r="I26">
        <f>Bawana_NG!R26</f>
        <v>5.820274062912036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0.18480757096451783</v>
      </c>
      <c r="AD26">
        <f t="shared" si="1"/>
        <v>20.816052765912506</v>
      </c>
      <c r="AE26">
        <f>'IDT-1'!D26</f>
        <v>0</v>
      </c>
      <c r="AF26" s="26"/>
      <c r="AG26">
        <f t="shared" si="2"/>
        <v>20.816052765912506</v>
      </c>
      <c r="AI26" s="75">
        <f>PXIL!L26</f>
        <v>0</v>
      </c>
      <c r="AJ26" s="75">
        <f>PXIL!R26</f>
        <v>0</v>
      </c>
      <c r="AK26" s="75">
        <f>RTM_IEX!L26</f>
        <v>5.8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2.1105862739649899</v>
      </c>
      <c r="I27">
        <f>Bawana_NG!R27</f>
        <v>5.820274062912036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0.20179157096451783</v>
      </c>
      <c r="AD27">
        <f t="shared" si="1"/>
        <v>22.729068765912508</v>
      </c>
      <c r="AE27">
        <f>'IDT-1'!D27</f>
        <v>0</v>
      </c>
      <c r="AF27" s="26"/>
      <c r="AG27">
        <f t="shared" si="2"/>
        <v>22.729068765912508</v>
      </c>
      <c r="AI27" s="75">
        <f>PXIL!L27</f>
        <v>0</v>
      </c>
      <c r="AJ27" s="75">
        <f>PXIL!R27</f>
        <v>0</v>
      </c>
      <c r="AK27" s="75">
        <f>RTM_IEX!L27</f>
        <v>7.73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2.1105862739649899</v>
      </c>
      <c r="I28">
        <f>Bawana_NG!R28</f>
        <v>5.820274062912036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0.20179157096451783</v>
      </c>
      <c r="AD28">
        <f t="shared" si="1"/>
        <v>22.729068765912508</v>
      </c>
      <c r="AE28">
        <f>'IDT-1'!D28</f>
        <v>0</v>
      </c>
      <c r="AF28" s="26"/>
      <c r="AG28">
        <f t="shared" si="2"/>
        <v>22.729068765912508</v>
      </c>
      <c r="AI28" s="75">
        <f>PXIL!L28</f>
        <v>0</v>
      </c>
      <c r="AJ28" s="75">
        <f>PXIL!R28</f>
        <v>0</v>
      </c>
      <c r="AK28" s="75">
        <f>RTM_IEX!L28</f>
        <v>7.73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2.1105862739649899</v>
      </c>
      <c r="I29">
        <f>Bawana_NG!R29</f>
        <v>5.820274062912036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0.20179157096451783</v>
      </c>
      <c r="AD29">
        <f t="shared" si="1"/>
        <v>22.729068765912508</v>
      </c>
      <c r="AE29">
        <f>'IDT-1'!D29</f>
        <v>0</v>
      </c>
      <c r="AF29" s="26"/>
      <c r="AG29">
        <f t="shared" si="2"/>
        <v>22.729068765912508</v>
      </c>
      <c r="AI29" s="75">
        <f>PXIL!L29</f>
        <v>0</v>
      </c>
      <c r="AJ29" s="75">
        <f>PXIL!R29</f>
        <v>0</v>
      </c>
      <c r="AK29" s="75">
        <f>RTM_IEX!L29</f>
        <v>7.73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2.1105862739649899</v>
      </c>
      <c r="I30">
        <f>Bawana_NG!R30</f>
        <v>5.820274062912036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0.20179157096451783</v>
      </c>
      <c r="AD30">
        <f t="shared" si="1"/>
        <v>22.729068765912508</v>
      </c>
      <c r="AE30">
        <f>'IDT-1'!D30</f>
        <v>0</v>
      </c>
      <c r="AF30" s="26"/>
      <c r="AG30">
        <f t="shared" si="2"/>
        <v>22.729068765912508</v>
      </c>
      <c r="AI30" s="75">
        <f>PXIL!L30</f>
        <v>0</v>
      </c>
      <c r="AJ30" s="75">
        <f>PXIL!R30</f>
        <v>0</v>
      </c>
      <c r="AK30" s="75">
        <f>RTM_IEX!L30</f>
        <v>7.73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2.1105862739649899</v>
      </c>
      <c r="I31">
        <f>Bawana_NG!R31</f>
        <v>5.820274062912036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0.2528315709645178</v>
      </c>
      <c r="AD31">
        <f t="shared" si="1"/>
        <v>28.478028765912509</v>
      </c>
      <c r="AE31">
        <f>'IDT-1'!D31</f>
        <v>0</v>
      </c>
      <c r="AF31" s="26"/>
      <c r="AG31">
        <f t="shared" si="2"/>
        <v>28.478028765912509</v>
      </c>
      <c r="AI31" s="75">
        <f>PXIL!L31</f>
        <v>0</v>
      </c>
      <c r="AJ31" s="75">
        <f>PXIL!R31</f>
        <v>0</v>
      </c>
      <c r="AK31" s="75">
        <f>RTM_IEX!L31</f>
        <v>13.53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2.1105862739649899</v>
      </c>
      <c r="I32">
        <f>Bawana_NG!R32</f>
        <v>5.820274062912036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0.18480757096451783</v>
      </c>
      <c r="AD32">
        <f t="shared" si="1"/>
        <v>20.816052765912506</v>
      </c>
      <c r="AE32">
        <f>'IDT-1'!D32</f>
        <v>0</v>
      </c>
      <c r="AF32" s="26"/>
      <c r="AG32">
        <f t="shared" si="2"/>
        <v>20.816052765912506</v>
      </c>
      <c r="AI32" s="75">
        <f>PXIL!L32</f>
        <v>0</v>
      </c>
      <c r="AJ32" s="75">
        <f>PXIL!R32</f>
        <v>0</v>
      </c>
      <c r="AK32" s="75">
        <f>RTM_IEX!L32</f>
        <v>5.8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2.1105862739649899</v>
      </c>
      <c r="I33">
        <f>Bawana_NG!R33</f>
        <v>5.820274062912036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0.20179157096451783</v>
      </c>
      <c r="AD33">
        <f t="shared" si="1"/>
        <v>22.729068765912508</v>
      </c>
      <c r="AE33">
        <f>'IDT-1'!D33</f>
        <v>0</v>
      </c>
      <c r="AF33" s="26"/>
      <c r="AG33">
        <f t="shared" si="2"/>
        <v>22.729068765912508</v>
      </c>
      <c r="AI33" s="75">
        <f>PXIL!L33</f>
        <v>0</v>
      </c>
      <c r="AJ33" s="75">
        <f>PXIL!R33</f>
        <v>0</v>
      </c>
      <c r="AK33" s="75">
        <f>RTM_IEX!L33</f>
        <v>7.73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2.1105862739649899</v>
      </c>
      <c r="I34">
        <f>Bawana_NG!R34</f>
        <v>5.820274062912036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0.20179157096451783</v>
      </c>
      <c r="AD34">
        <f t="shared" si="1"/>
        <v>22.729068765912508</v>
      </c>
      <c r="AE34">
        <f>'IDT-1'!D34</f>
        <v>0</v>
      </c>
      <c r="AF34" s="26"/>
      <c r="AG34">
        <f t="shared" si="2"/>
        <v>22.729068765912508</v>
      </c>
      <c r="AI34" s="75">
        <f>PXIL!L34</f>
        <v>0</v>
      </c>
      <c r="AJ34" s="75">
        <f>PXIL!R34</f>
        <v>0</v>
      </c>
      <c r="AK34" s="75">
        <f>RTM_IEX!L34</f>
        <v>7.73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2.1105862739649899</v>
      </c>
      <c r="I35">
        <f>Bawana_NG!R35</f>
        <v>5.820274062912036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0.20179157096451783</v>
      </c>
      <c r="AD35">
        <f t="shared" si="1"/>
        <v>22.729068765912508</v>
      </c>
      <c r="AE35">
        <f>'IDT-1'!D35</f>
        <v>0</v>
      </c>
      <c r="AF35" s="26"/>
      <c r="AG35">
        <f t="shared" si="2"/>
        <v>22.729068765912508</v>
      </c>
      <c r="AI35" s="75">
        <f>PXIL!L35</f>
        <v>0</v>
      </c>
      <c r="AJ35" s="75">
        <f>PXIL!R35</f>
        <v>0</v>
      </c>
      <c r="AK35" s="75">
        <f>RTM_IEX!L35</f>
        <v>7.73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2.1105862739649899</v>
      </c>
      <c r="I36">
        <f>Bawana_NG!R36</f>
        <v>5.820274062912036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0.21032757096451782</v>
      </c>
      <c r="AD36">
        <f t="shared" si="1"/>
        <v>23.690532765912508</v>
      </c>
      <c r="AE36">
        <f>'IDT-1'!D36</f>
        <v>0</v>
      </c>
      <c r="AF36" s="26"/>
      <c r="AG36">
        <f t="shared" si="2"/>
        <v>23.690532765912508</v>
      </c>
      <c r="AI36" s="75">
        <f>PXIL!L36</f>
        <v>0</v>
      </c>
      <c r="AJ36" s="75">
        <f>PXIL!R36</f>
        <v>0</v>
      </c>
      <c r="AK36" s="75">
        <f>RTM_IEX!L36</f>
        <v>8.6999999999999993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2.1105862739649899</v>
      </c>
      <c r="I37">
        <f>Bawana_NG!R37</f>
        <v>5.820274062912036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0.27403957096451781</v>
      </c>
      <c r="AD37">
        <f t="shared" si="1"/>
        <v>30.866820765912507</v>
      </c>
      <c r="AE37">
        <f>'IDT-1'!D37</f>
        <v>0</v>
      </c>
      <c r="AF37" s="26"/>
      <c r="AG37">
        <f t="shared" si="2"/>
        <v>30.866820765912507</v>
      </c>
      <c r="AI37" s="75">
        <f>PXIL!L37</f>
        <v>0</v>
      </c>
      <c r="AJ37" s="75">
        <f>PXIL!R37</f>
        <v>0</v>
      </c>
      <c r="AK37" s="75">
        <f>RTM_IEX!L37</f>
        <v>15.94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2.1105862739649899</v>
      </c>
      <c r="I38">
        <f>Bawana_NG!R38</f>
        <v>5.820274062912036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0.21032757096451782</v>
      </c>
      <c r="AD38">
        <f t="shared" si="1"/>
        <v>23.690532765912508</v>
      </c>
      <c r="AE38">
        <f>'IDT-1'!D38</f>
        <v>0</v>
      </c>
      <c r="AF38" s="26"/>
      <c r="AG38">
        <f t="shared" si="2"/>
        <v>23.690532765912508</v>
      </c>
      <c r="AI38" s="75">
        <f>PXIL!L38</f>
        <v>0</v>
      </c>
      <c r="AJ38" s="75">
        <f>PXIL!R38</f>
        <v>0</v>
      </c>
      <c r="AK38" s="75">
        <f>RTM_IEX!L38</f>
        <v>8.6999999999999993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2.1105862739649899</v>
      </c>
      <c r="I39">
        <f>Bawana_NG!R39</f>
        <v>5.820274062912036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0.23575957096451783</v>
      </c>
      <c r="AD39">
        <f t="shared" si="1"/>
        <v>26.555100765912506</v>
      </c>
      <c r="AE39">
        <f>'IDT-1'!D39</f>
        <v>0</v>
      </c>
      <c r="AF39" s="26"/>
      <c r="AG39">
        <f t="shared" si="2"/>
        <v>26.555100765912506</v>
      </c>
      <c r="AI39" s="75">
        <f>PXIL!L39</f>
        <v>0</v>
      </c>
      <c r="AJ39" s="75">
        <f>PXIL!R39</f>
        <v>0</v>
      </c>
      <c r="AK39" s="75">
        <f>RTM_IEX!L39</f>
        <v>11.59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2.1105862739649899</v>
      </c>
      <c r="I40">
        <f>Bawana_NG!R40</f>
        <v>5.820274062912036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0.24429557096451784</v>
      </c>
      <c r="AD40">
        <f t="shared" si="1"/>
        <v>27.516564765912509</v>
      </c>
      <c r="AE40">
        <f>'IDT-1'!D40</f>
        <v>0</v>
      </c>
      <c r="AF40" s="26"/>
      <c r="AG40">
        <f t="shared" si="2"/>
        <v>27.516564765912509</v>
      </c>
      <c r="AI40" s="75">
        <f>PXIL!L40</f>
        <v>0</v>
      </c>
      <c r="AJ40" s="75">
        <f>PXIL!R40</f>
        <v>0</v>
      </c>
      <c r="AK40" s="75">
        <f>RTM_IEX!L40</f>
        <v>12.56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2.1105862739649899</v>
      </c>
      <c r="I41">
        <f>Bawana_NG!R41</f>
        <v>5.820274062912036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0.24429557096451784</v>
      </c>
      <c r="AD41">
        <f t="shared" si="1"/>
        <v>27.516564765912509</v>
      </c>
      <c r="AE41">
        <f>'IDT-1'!D41</f>
        <v>0</v>
      </c>
      <c r="AF41" s="26"/>
      <c r="AG41">
        <f t="shared" si="2"/>
        <v>27.516564765912509</v>
      </c>
      <c r="AI41" s="75">
        <f>PXIL!L41</f>
        <v>0</v>
      </c>
      <c r="AJ41" s="75">
        <f>PXIL!R41</f>
        <v>0</v>
      </c>
      <c r="AK41" s="75">
        <f>RTM_IEX!L41</f>
        <v>12.56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2.1105862739649899</v>
      </c>
      <c r="I42">
        <f>Bawana_NG!R42</f>
        <v>5.820274062912036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0.24429557096451784</v>
      </c>
      <c r="AD42">
        <f t="shared" si="1"/>
        <v>27.516564765912509</v>
      </c>
      <c r="AE42">
        <f>'IDT-1'!D42</f>
        <v>0</v>
      </c>
      <c r="AF42" s="26"/>
      <c r="AG42">
        <f t="shared" si="2"/>
        <v>27.516564765912509</v>
      </c>
      <c r="AI42" s="75">
        <f>PXIL!L42</f>
        <v>0</v>
      </c>
      <c r="AJ42" s="75">
        <f>PXIL!R42</f>
        <v>0</v>
      </c>
      <c r="AK42" s="75">
        <f>RTM_IEX!L42</f>
        <v>12.56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1.760586862287429</v>
      </c>
      <c r="I43">
        <f>Bawana_NG!R43</f>
        <v>5.820274062912036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0.3007035761417553</v>
      </c>
      <c r="AD43">
        <f t="shared" si="1"/>
        <v>33.870157349057706</v>
      </c>
      <c r="AE43">
        <f>'IDT-1'!D43</f>
        <v>0</v>
      </c>
      <c r="AF43" s="26"/>
      <c r="AG43">
        <f t="shared" si="2"/>
        <v>33.870157349057706</v>
      </c>
      <c r="AI43" s="75">
        <f>PXIL!L43</f>
        <v>0</v>
      </c>
      <c r="AJ43" s="75">
        <f>PXIL!R43</f>
        <v>0</v>
      </c>
      <c r="AK43" s="75">
        <f>RTM_IEX!L43</f>
        <v>19.32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1.760586862287429</v>
      </c>
      <c r="I44">
        <f>Bawana_NG!R44</f>
        <v>5.820274062912036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0.2326795761417553</v>
      </c>
      <c r="AD44">
        <f t="shared" si="1"/>
        <v>26.20818134905771</v>
      </c>
      <c r="AE44">
        <f>'IDT-1'!D44</f>
        <v>0</v>
      </c>
      <c r="AF44" s="26"/>
      <c r="AG44">
        <f t="shared" si="2"/>
        <v>26.20818134905771</v>
      </c>
      <c r="AI44" s="75">
        <f>PXIL!L44</f>
        <v>0</v>
      </c>
      <c r="AJ44" s="75">
        <f>PXIL!R44</f>
        <v>0</v>
      </c>
      <c r="AK44" s="75">
        <f>RTM_IEX!L44</f>
        <v>11.59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1.760586862287429</v>
      </c>
      <c r="I45">
        <f>Bawana_NG!R45</f>
        <v>5.820274062912036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0.24121557614175532</v>
      </c>
      <c r="AD45">
        <f t="shared" si="1"/>
        <v>27.16964534905771</v>
      </c>
      <c r="AE45">
        <f>'IDT-1'!D45</f>
        <v>0</v>
      </c>
      <c r="AF45" s="26"/>
      <c r="AG45">
        <f t="shared" si="2"/>
        <v>27.16964534905771</v>
      </c>
      <c r="AI45" s="75">
        <f>PXIL!L45</f>
        <v>0</v>
      </c>
      <c r="AJ45" s="75">
        <f>PXIL!R45</f>
        <v>0</v>
      </c>
      <c r="AK45" s="75">
        <f>RTM_IEX!L45</f>
        <v>12.56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1.760586862287429</v>
      </c>
      <c r="I46">
        <f>Bawana_NG!R46</f>
        <v>5.820274062912036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0.24121557614175532</v>
      </c>
      <c r="AD46">
        <f t="shared" si="1"/>
        <v>27.16964534905771</v>
      </c>
      <c r="AE46">
        <f>'IDT-1'!D46</f>
        <v>0</v>
      </c>
      <c r="AF46" s="26"/>
      <c r="AG46">
        <f t="shared" si="2"/>
        <v>27.16964534905771</v>
      </c>
      <c r="AI46" s="75">
        <f>PXIL!L46</f>
        <v>0</v>
      </c>
      <c r="AJ46" s="75">
        <f>PXIL!R46</f>
        <v>0</v>
      </c>
      <c r="AK46" s="75">
        <f>RTM_IEX!L46</f>
        <v>12.56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1.760586862287429</v>
      </c>
      <c r="I47">
        <f>Bawana_NG!R47</f>
        <v>5.820274062912036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0.2523035761417553</v>
      </c>
      <c r="AD47">
        <f t="shared" si="1"/>
        <v>28.418557349057707</v>
      </c>
      <c r="AE47">
        <f>'IDT-1'!D47</f>
        <v>0</v>
      </c>
      <c r="AF47" s="26"/>
      <c r="AG47">
        <f t="shared" si="2"/>
        <v>28.418557349057707</v>
      </c>
      <c r="AI47" s="75">
        <f>PXIL!L47</f>
        <v>0</v>
      </c>
      <c r="AJ47" s="75">
        <f>PXIL!R47</f>
        <v>0</v>
      </c>
      <c r="AK47" s="75">
        <f>RTM_IEX!L47</f>
        <v>13.82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1.760586862287429</v>
      </c>
      <c r="I48">
        <f>Bawana_NG!R48</f>
        <v>5.820274062912036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0.2523035761417553</v>
      </c>
      <c r="AD48">
        <f t="shared" si="1"/>
        <v>28.418557349057707</v>
      </c>
      <c r="AE48">
        <f>'IDT-1'!D48</f>
        <v>0</v>
      </c>
      <c r="AF48" s="26"/>
      <c r="AG48">
        <f t="shared" si="2"/>
        <v>28.418557349057707</v>
      </c>
      <c r="AI48" s="75">
        <f>PXIL!L48</f>
        <v>0</v>
      </c>
      <c r="AJ48" s="75">
        <f>PXIL!R48</f>
        <v>0</v>
      </c>
      <c r="AK48" s="75">
        <f>RTM_IEX!L48</f>
        <v>13.82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1.760586862287429</v>
      </c>
      <c r="I49">
        <f>Bawana_NG!R49</f>
        <v>5.820274062912036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0.30501557614175534</v>
      </c>
      <c r="AD49">
        <f t="shared" si="1"/>
        <v>34.355845349057709</v>
      </c>
      <c r="AE49">
        <f>'IDT-1'!D49</f>
        <v>0</v>
      </c>
      <c r="AF49" s="26"/>
      <c r="AG49">
        <f t="shared" si="2"/>
        <v>34.355845349057709</v>
      </c>
      <c r="AI49" s="75">
        <f>PXIL!L49</f>
        <v>0</v>
      </c>
      <c r="AJ49" s="75">
        <f>PXIL!R49</f>
        <v>0</v>
      </c>
      <c r="AK49" s="75">
        <f>RTM_IEX!L49</f>
        <v>19.809999999999999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1.760586862287429</v>
      </c>
      <c r="I50">
        <f>Bawana_NG!R50</f>
        <v>5.820274062912036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0.2326795761417553</v>
      </c>
      <c r="AD50">
        <f t="shared" si="1"/>
        <v>26.20818134905771</v>
      </c>
      <c r="AE50">
        <f>'IDT-1'!D50</f>
        <v>0</v>
      </c>
      <c r="AF50" s="26"/>
      <c r="AG50">
        <f t="shared" si="2"/>
        <v>26.20818134905771</v>
      </c>
      <c r="AI50" s="75">
        <f>PXIL!L50</f>
        <v>0</v>
      </c>
      <c r="AJ50" s="75">
        <f>PXIL!R50</f>
        <v>0</v>
      </c>
      <c r="AK50" s="75">
        <f>RTM_IEX!L50</f>
        <v>11.59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1.0696434521826057</v>
      </c>
      <c r="I51">
        <f>Bawana_NG!R51</f>
        <v>5.820274062912036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0.25211927413283286</v>
      </c>
      <c r="AD51">
        <f t="shared" si="1"/>
        <v>28.397798240961809</v>
      </c>
      <c r="AE51">
        <f>'IDT-1'!D51</f>
        <v>0</v>
      </c>
      <c r="AF51" s="26"/>
      <c r="AG51">
        <f t="shared" si="2"/>
        <v>28.397798240961809</v>
      </c>
      <c r="AI51" s="75">
        <f>PXIL!L51</f>
        <v>0</v>
      </c>
      <c r="AJ51" s="75">
        <f>PXIL!R51</f>
        <v>0</v>
      </c>
      <c r="AK51" s="75">
        <f>RTM_IEX!L51</f>
        <v>14.49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1.0299999999999998</v>
      </c>
      <c r="I52">
        <f>Bawana_NG!R52</f>
        <v>5.820274062912036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0.25177041175362591</v>
      </c>
      <c r="AD52">
        <f t="shared" si="1"/>
        <v>28.358503651158408</v>
      </c>
      <c r="AE52">
        <f>'IDT-1'!D52</f>
        <v>0</v>
      </c>
      <c r="AF52" s="26"/>
      <c r="AG52">
        <f t="shared" si="2"/>
        <v>28.358503651158408</v>
      </c>
      <c r="AI52" s="75">
        <f>PXIL!L52</f>
        <v>0</v>
      </c>
      <c r="AJ52" s="75">
        <f>PXIL!R52</f>
        <v>0</v>
      </c>
      <c r="AK52" s="75">
        <f>RTM_IEX!L52</f>
        <v>14.49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1.7394002068252326</v>
      </c>
      <c r="I53">
        <f>Bawana_NG!R53</f>
        <v>5.820274062912036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0.26232513357368803</v>
      </c>
      <c r="AD53">
        <f t="shared" si="1"/>
        <v>29.547349136163579</v>
      </c>
      <c r="AE53">
        <f>'IDT-1'!D53</f>
        <v>0</v>
      </c>
      <c r="AF53" s="26"/>
      <c r="AG53">
        <f t="shared" si="2"/>
        <v>29.547349136163579</v>
      </c>
      <c r="AI53" s="75">
        <f>PXIL!L53</f>
        <v>0</v>
      </c>
      <c r="AJ53" s="75">
        <f>PXIL!R53</f>
        <v>0</v>
      </c>
      <c r="AK53" s="75">
        <f>RTM_IEX!L53</f>
        <v>14.98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1.7394002068252326</v>
      </c>
      <c r="I54">
        <f>Bawana_NG!R54</f>
        <v>5.820274062912036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0.26232513357368803</v>
      </c>
      <c r="AD54">
        <f t="shared" si="1"/>
        <v>29.547349136163579</v>
      </c>
      <c r="AE54">
        <f>'IDT-1'!D54</f>
        <v>0</v>
      </c>
      <c r="AF54" s="26"/>
      <c r="AG54">
        <f t="shared" si="2"/>
        <v>29.547349136163579</v>
      </c>
      <c r="AI54" s="75">
        <f>PXIL!L54</f>
        <v>0</v>
      </c>
      <c r="AJ54" s="75">
        <f>PXIL!R54</f>
        <v>0</v>
      </c>
      <c r="AK54" s="75">
        <f>RTM_IEX!L54</f>
        <v>14.98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7.4</v>
      </c>
      <c r="H55">
        <f>PPCL_Spot!R55</f>
        <v>1.7394002068252326</v>
      </c>
      <c r="I55">
        <f>Bawana_NG!R55</f>
        <v>5.820274062912036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0.30597313357368799</v>
      </c>
      <c r="AD55">
        <f t="shared" si="1"/>
        <v>34.463701136163579</v>
      </c>
      <c r="AE55">
        <f>'IDT-1'!D55</f>
        <v>0</v>
      </c>
      <c r="AF55" s="26"/>
      <c r="AG55">
        <f t="shared" si="2"/>
        <v>34.463701136163579</v>
      </c>
      <c r="AI55" s="75">
        <f>PXIL!L55</f>
        <v>0</v>
      </c>
      <c r="AJ55" s="75">
        <f>PXIL!R55</f>
        <v>0</v>
      </c>
      <c r="AK55" s="75">
        <f>RTM_IEX!L55</f>
        <v>19.809999999999999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7.4</v>
      </c>
      <c r="H56">
        <f>PPCL_Spot!R56</f>
        <v>1.6794002142092106</v>
      </c>
      <c r="I56">
        <f>Bawana_NG!R56</f>
        <v>5.820274062912036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0.24164513363866699</v>
      </c>
      <c r="AD56">
        <f t="shared" si="1"/>
        <v>27.218029143482582</v>
      </c>
      <c r="AE56">
        <f>'IDT-1'!D56</f>
        <v>0</v>
      </c>
      <c r="AF56" s="26"/>
      <c r="AG56">
        <f t="shared" si="2"/>
        <v>27.218029143482582</v>
      </c>
      <c r="AI56" s="75">
        <f>PXIL!L56</f>
        <v>0</v>
      </c>
      <c r="AJ56" s="75">
        <f>PXIL!R56</f>
        <v>0</v>
      </c>
      <c r="AK56" s="75">
        <f>RTM_IEX!L56</f>
        <v>12.56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7.4</v>
      </c>
      <c r="H57">
        <f>PPCL_Spot!R57</f>
        <v>1.6794002142092106</v>
      </c>
      <c r="I57">
        <f>Bawana_NG!R57</f>
        <v>5.820274062912036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0.26716513363866701</v>
      </c>
      <c r="AD57">
        <f t="shared" si="1"/>
        <v>30.092509143482584</v>
      </c>
      <c r="AE57">
        <f>'IDT-1'!D57</f>
        <v>0</v>
      </c>
      <c r="AF57" s="26"/>
      <c r="AG57">
        <f t="shared" si="2"/>
        <v>30.092509143482584</v>
      </c>
      <c r="AI57" s="75">
        <f>PXIL!L57</f>
        <v>0</v>
      </c>
      <c r="AJ57" s="75">
        <f>PXIL!R57</f>
        <v>0</v>
      </c>
      <c r="AK57" s="75">
        <f>RTM_IEX!L57</f>
        <v>15.46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7.4</v>
      </c>
      <c r="H58">
        <f>PPCL_Spot!R58</f>
        <v>1.6794002142092106</v>
      </c>
      <c r="I58">
        <f>Bawana_NG!R58</f>
        <v>5.820274062912036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0.262941133638667</v>
      </c>
      <c r="AD58">
        <f t="shared" si="1"/>
        <v>29.61673314348258</v>
      </c>
      <c r="AE58">
        <f>'IDT-1'!D58</f>
        <v>0</v>
      </c>
      <c r="AF58" s="26"/>
      <c r="AG58">
        <f t="shared" si="2"/>
        <v>29.61673314348258</v>
      </c>
      <c r="AI58" s="75">
        <f>PXIL!L58</f>
        <v>0</v>
      </c>
      <c r="AJ58" s="75">
        <f>PXIL!R58</f>
        <v>0</v>
      </c>
      <c r="AK58" s="75">
        <f>RTM_IEX!L58</f>
        <v>14.98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7.4</v>
      </c>
      <c r="H59">
        <f>PPCL_Spot!R59</f>
        <v>1.6794002142092106</v>
      </c>
      <c r="I59">
        <f>Bawana_NG!R59</f>
        <v>5.820274062912036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0.25695713363866701</v>
      </c>
      <c r="AD59">
        <f t="shared" si="1"/>
        <v>28.942717143482579</v>
      </c>
      <c r="AE59">
        <f>'IDT-1'!D59</f>
        <v>0</v>
      </c>
      <c r="AF59" s="26"/>
      <c r="AG59">
        <f t="shared" si="2"/>
        <v>28.942717143482579</v>
      </c>
      <c r="AI59" s="75">
        <f>PXIL!L59</f>
        <v>0</v>
      </c>
      <c r="AJ59" s="75">
        <f>PXIL!R59</f>
        <v>0</v>
      </c>
      <c r="AK59" s="75">
        <f>RTM_IEX!L59</f>
        <v>14.3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7.4</v>
      </c>
      <c r="H60">
        <f>PPCL_Spot!R60</f>
        <v>1.6794002142092106</v>
      </c>
      <c r="I60">
        <f>Bawana_NG!R60</f>
        <v>5.820274062912036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0.25695713363866701</v>
      </c>
      <c r="AD60">
        <f t="shared" si="1"/>
        <v>28.942717143482579</v>
      </c>
      <c r="AE60">
        <f>'IDT-1'!D60</f>
        <v>0</v>
      </c>
      <c r="AF60" s="26"/>
      <c r="AG60">
        <f t="shared" si="2"/>
        <v>28.942717143482579</v>
      </c>
      <c r="AI60" s="75">
        <f>PXIL!L60</f>
        <v>0</v>
      </c>
      <c r="AJ60" s="75">
        <f>PXIL!R60</f>
        <v>0</v>
      </c>
      <c r="AK60" s="75">
        <f>RTM_IEX!L60</f>
        <v>14.3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7.4</v>
      </c>
      <c r="H61">
        <f>PPCL_Spot!R61</f>
        <v>1.6794002142092106</v>
      </c>
      <c r="I61">
        <f>Bawana_NG!R61</f>
        <v>5.820274062912036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0.30113313363866701</v>
      </c>
      <c r="AD61">
        <f t="shared" si="1"/>
        <v>33.918541143482585</v>
      </c>
      <c r="AE61">
        <f>'IDT-1'!D61</f>
        <v>0</v>
      </c>
      <c r="AF61" s="26"/>
      <c r="AG61">
        <f t="shared" si="2"/>
        <v>33.918541143482585</v>
      </c>
      <c r="AI61" s="75">
        <f>PXIL!L61</f>
        <v>0</v>
      </c>
      <c r="AJ61" s="75">
        <f>PXIL!R61</f>
        <v>0</v>
      </c>
      <c r="AK61" s="75">
        <f>RTM_IEX!L61</f>
        <v>19.32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7.4</v>
      </c>
      <c r="H62">
        <f>PPCL_Spot!R62</f>
        <v>1.6794002142092106</v>
      </c>
      <c r="I62">
        <f>Bawana_NG!R62</f>
        <v>5.820274062912036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0.22888513363866697</v>
      </c>
      <c r="AD62">
        <f t="shared" si="1"/>
        <v>25.780789143482583</v>
      </c>
      <c r="AE62">
        <f>'IDT-1'!D62</f>
        <v>0</v>
      </c>
      <c r="AF62" s="26"/>
      <c r="AG62">
        <f t="shared" si="2"/>
        <v>25.780789143482583</v>
      </c>
      <c r="AI62" s="75">
        <f>PXIL!L62</f>
        <v>0</v>
      </c>
      <c r="AJ62" s="75">
        <f>PXIL!R62</f>
        <v>0</v>
      </c>
      <c r="AK62" s="75">
        <f>RTM_IEX!L62</f>
        <v>11.11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7.4</v>
      </c>
      <c r="H63">
        <f>PPCL_Spot!R63</f>
        <v>1.6794002142092106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0.2518507218850411</v>
      </c>
      <c r="AD63">
        <f t="shared" si="1"/>
        <v>28.367549492324173</v>
      </c>
      <c r="AE63">
        <f>'IDT-1'!D63</f>
        <v>0</v>
      </c>
      <c r="AF63" s="26"/>
      <c r="AG63">
        <f t="shared" si="2"/>
        <v>28.367549492324173</v>
      </c>
      <c r="AI63" s="75">
        <f>PXIL!L63</f>
        <v>0</v>
      </c>
      <c r="AJ63" s="75">
        <f>PXIL!R63</f>
        <v>0</v>
      </c>
      <c r="AK63" s="75">
        <f>RTM_IEX!L63</f>
        <v>13.72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7.4</v>
      </c>
      <c r="H64">
        <f>PPCL_Spot!R64</f>
        <v>1.6794002142092106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0.25440272188504109</v>
      </c>
      <c r="AD64">
        <f t="shared" si="1"/>
        <v>28.654997492324174</v>
      </c>
      <c r="AE64">
        <f>'IDT-1'!D64</f>
        <v>0</v>
      </c>
      <c r="AF64" s="26"/>
      <c r="AG64">
        <f t="shared" si="2"/>
        <v>28.654997492324174</v>
      </c>
      <c r="AI64" s="75">
        <f>PXIL!L64</f>
        <v>0</v>
      </c>
      <c r="AJ64" s="75">
        <f>PXIL!R64</f>
        <v>0</v>
      </c>
      <c r="AK64" s="75">
        <f>RTM_IEX!L64</f>
        <v>14.01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7.4</v>
      </c>
      <c r="H65">
        <f>PPCL_Spot!R65</f>
        <v>1.6794002142092106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0.25440272188504109</v>
      </c>
      <c r="AD65">
        <f t="shared" si="1"/>
        <v>28.654997492324174</v>
      </c>
      <c r="AE65">
        <f>'IDT-1'!D65</f>
        <v>0</v>
      </c>
      <c r="AF65" s="26"/>
      <c r="AG65">
        <f t="shared" si="2"/>
        <v>28.654997492324174</v>
      </c>
      <c r="AI65" s="75">
        <f>PXIL!L65</f>
        <v>0</v>
      </c>
      <c r="AJ65" s="75">
        <f>PXIL!R65</f>
        <v>0</v>
      </c>
      <c r="AK65" s="75">
        <f>RTM_IEX!L65</f>
        <v>14.01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7.4</v>
      </c>
      <c r="H66">
        <f>PPCL_Spot!R66</f>
        <v>0.9900000000000001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0.24921600000000002</v>
      </c>
      <c r="AD66">
        <f t="shared" si="1"/>
        <v>28.070784</v>
      </c>
      <c r="AE66">
        <f>'IDT-1'!D66</f>
        <v>0</v>
      </c>
      <c r="AF66" s="26"/>
      <c r="AG66">
        <f t="shared" si="2"/>
        <v>28.070784</v>
      </c>
      <c r="AI66" s="75">
        <f>PXIL!L66</f>
        <v>0</v>
      </c>
      <c r="AJ66" s="75">
        <f>PXIL!R66</f>
        <v>0</v>
      </c>
      <c r="AK66" s="75">
        <f>RTM_IEX!L66</f>
        <v>14.11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7.4</v>
      </c>
      <c r="H67">
        <f>PPCL_Spot!R67</f>
        <v>0.9900000000000001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0.28406400000000004</v>
      </c>
      <c r="AD67">
        <f t="shared" si="1"/>
        <v>31.995936</v>
      </c>
      <c r="AE67">
        <f>'IDT-1'!D67</f>
        <v>0</v>
      </c>
      <c r="AF67" s="26"/>
      <c r="AG67">
        <f t="shared" si="2"/>
        <v>31.995936</v>
      </c>
      <c r="AI67" s="75">
        <f>PXIL!L67</f>
        <v>0</v>
      </c>
      <c r="AJ67" s="75">
        <f>PXIL!R67</f>
        <v>0</v>
      </c>
      <c r="AK67" s="75">
        <f>RTM_IEX!L67</f>
        <v>18.07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7.4</v>
      </c>
      <c r="H68">
        <f>PPCL_Spot!R68</f>
        <v>0.9900000000000001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0.22281600000000001</v>
      </c>
      <c r="AD68">
        <f t="shared" ref="AD68:AD98" si="4">SUM(B68:AB68,AI68:AR68)-AC68</f>
        <v>25.097183999999999</v>
      </c>
      <c r="AE68">
        <f>'IDT-1'!D68</f>
        <v>0</v>
      </c>
      <c r="AF68" s="26"/>
      <c r="AG68">
        <f t="shared" ref="AG68:AG98" si="5">SUM(AD68:AF68)</f>
        <v>25.097183999999999</v>
      </c>
      <c r="AI68" s="75">
        <f>PXIL!L68</f>
        <v>0</v>
      </c>
      <c r="AJ68" s="75">
        <f>PXIL!R68</f>
        <v>0</v>
      </c>
      <c r="AK68" s="75">
        <f>RTM_IEX!L68</f>
        <v>11.11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7.4</v>
      </c>
      <c r="H69">
        <f>PPCL_Spot!R69</f>
        <v>1.71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0.24613599999999999</v>
      </c>
      <c r="AD69">
        <f t="shared" si="4"/>
        <v>27.723863999999999</v>
      </c>
      <c r="AE69">
        <f>'IDT-1'!D69</f>
        <v>0</v>
      </c>
      <c r="AF69" s="26"/>
      <c r="AG69">
        <f t="shared" si="5"/>
        <v>27.723863999999999</v>
      </c>
      <c r="AI69" s="75">
        <f>PXIL!L69</f>
        <v>0</v>
      </c>
      <c r="AJ69" s="75">
        <f>PXIL!R69</f>
        <v>0</v>
      </c>
      <c r="AK69" s="75">
        <f>RTM_IEX!L69</f>
        <v>13.04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7.4</v>
      </c>
      <c r="H70">
        <f>PPCL_Spot!R70</f>
        <v>1.71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0.24191200000000002</v>
      </c>
      <c r="AD70">
        <f t="shared" si="4"/>
        <v>27.248088000000003</v>
      </c>
      <c r="AE70">
        <f>'IDT-1'!D70</f>
        <v>0</v>
      </c>
      <c r="AF70" s="26"/>
      <c r="AG70">
        <f t="shared" si="5"/>
        <v>27.248088000000003</v>
      </c>
      <c r="AI70" s="75">
        <f>PXIL!L70</f>
        <v>0</v>
      </c>
      <c r="AJ70" s="75">
        <f>PXIL!R70</f>
        <v>0</v>
      </c>
      <c r="AK70" s="75">
        <f>RTM_IEX!L70</f>
        <v>12.56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7.4</v>
      </c>
      <c r="H71">
        <f>PPCL_Spot!R71</f>
        <v>1.71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0.24613599999999999</v>
      </c>
      <c r="AD71">
        <f t="shared" si="4"/>
        <v>27.723863999999999</v>
      </c>
      <c r="AE71">
        <f>'IDT-1'!D71</f>
        <v>0</v>
      </c>
      <c r="AF71" s="26"/>
      <c r="AG71">
        <f t="shared" si="5"/>
        <v>27.723863999999999</v>
      </c>
      <c r="AI71" s="75">
        <f>PXIL!L71</f>
        <v>0</v>
      </c>
      <c r="AJ71" s="75">
        <f>PXIL!R71</f>
        <v>0</v>
      </c>
      <c r="AK71" s="75">
        <f>RTM_IEX!L71</f>
        <v>13.04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7.4</v>
      </c>
      <c r="H72">
        <f>PPCL_Spot!R72</f>
        <v>1.71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0.24613599999999999</v>
      </c>
      <c r="AD72">
        <f t="shared" si="4"/>
        <v>27.723863999999999</v>
      </c>
      <c r="AE72">
        <f>'IDT-1'!D72</f>
        <v>0</v>
      </c>
      <c r="AF72" s="26"/>
      <c r="AG72">
        <f t="shared" si="5"/>
        <v>27.723863999999999</v>
      </c>
      <c r="AI72" s="75">
        <f>PXIL!L72</f>
        <v>0</v>
      </c>
      <c r="AJ72" s="75">
        <f>PXIL!R72</f>
        <v>0</v>
      </c>
      <c r="AK72" s="75">
        <f>RTM_IEX!L72</f>
        <v>13.04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7.4</v>
      </c>
      <c r="H73">
        <f>PPCL_Spot!R73</f>
        <v>1.71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0.28864000000000001</v>
      </c>
      <c r="AD73">
        <f t="shared" si="4"/>
        <v>32.511359999999996</v>
      </c>
      <c r="AE73">
        <f>'IDT-1'!D73</f>
        <v>0</v>
      </c>
      <c r="AF73" s="26"/>
      <c r="AG73">
        <f t="shared" si="5"/>
        <v>32.511359999999996</v>
      </c>
      <c r="AI73" s="75">
        <f>PXIL!L73</f>
        <v>0</v>
      </c>
      <c r="AJ73" s="75">
        <f>PXIL!R73</f>
        <v>0</v>
      </c>
      <c r="AK73" s="75">
        <f>RTM_IEX!L73</f>
        <v>17.87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7.4</v>
      </c>
      <c r="H74">
        <f>PPCL_Spot!R74</f>
        <v>1.71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0.21384</v>
      </c>
      <c r="AD74">
        <f t="shared" si="4"/>
        <v>24.086159999999996</v>
      </c>
      <c r="AE74">
        <f>'IDT-1'!D74</f>
        <v>0</v>
      </c>
      <c r="AF74" s="26"/>
      <c r="AG74">
        <f t="shared" si="5"/>
        <v>24.086159999999996</v>
      </c>
      <c r="AI74" s="75">
        <f>PXIL!L74</f>
        <v>0</v>
      </c>
      <c r="AJ74" s="75">
        <f>PXIL!R74</f>
        <v>0</v>
      </c>
      <c r="AK74" s="75">
        <f>RTM_IEX!L74</f>
        <v>9.3699999999999992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7.4</v>
      </c>
      <c r="H75">
        <f>PPCL_Spot!R75</f>
        <v>1.71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0.23768800000000001</v>
      </c>
      <c r="AD75">
        <f t="shared" si="4"/>
        <v>26.772311999999999</v>
      </c>
      <c r="AE75">
        <f>'IDT-1'!D75</f>
        <v>0</v>
      </c>
      <c r="AF75" s="26"/>
      <c r="AG75">
        <f t="shared" si="5"/>
        <v>26.772311999999999</v>
      </c>
      <c r="AI75" s="75">
        <f>PXIL!L75</f>
        <v>0</v>
      </c>
      <c r="AJ75" s="75">
        <f>PXIL!R75</f>
        <v>0</v>
      </c>
      <c r="AK75" s="75">
        <f>RTM_IEX!L75</f>
        <v>12.08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7.4</v>
      </c>
      <c r="H76">
        <f>PPCL_Spot!R76</f>
        <v>1.71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0.233376</v>
      </c>
      <c r="AD76">
        <f t="shared" si="4"/>
        <v>26.286624</v>
      </c>
      <c r="AE76">
        <f>'IDT-1'!D76</f>
        <v>0</v>
      </c>
      <c r="AF76" s="26"/>
      <c r="AG76">
        <f t="shared" si="5"/>
        <v>26.286624</v>
      </c>
      <c r="AI76" s="75">
        <f>PXIL!L76</f>
        <v>0</v>
      </c>
      <c r="AJ76" s="75">
        <f>PXIL!R76</f>
        <v>0</v>
      </c>
      <c r="AK76" s="75">
        <f>RTM_IEX!L76</f>
        <v>11.59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7.4</v>
      </c>
      <c r="H77">
        <f>PPCL_Spot!R77</f>
        <v>1.71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0.22660000000000002</v>
      </c>
      <c r="AD77">
        <f t="shared" si="4"/>
        <v>25.523399999999999</v>
      </c>
      <c r="AE77">
        <f>'IDT-1'!D77</f>
        <v>0</v>
      </c>
      <c r="AF77" s="26"/>
      <c r="AG77">
        <f t="shared" si="5"/>
        <v>25.523399999999999</v>
      </c>
      <c r="AI77" s="75">
        <f>PXIL!L77</f>
        <v>0</v>
      </c>
      <c r="AJ77" s="75">
        <f>PXIL!R77</f>
        <v>0</v>
      </c>
      <c r="AK77" s="75">
        <f>RTM_IEX!L77</f>
        <v>10.82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7.4</v>
      </c>
      <c r="H78">
        <f>PPCL_Spot!R78</f>
        <v>1.71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0.22492800000000002</v>
      </c>
      <c r="AD78">
        <f t="shared" si="4"/>
        <v>25.335072000000004</v>
      </c>
      <c r="AE78">
        <f>'IDT-1'!D78</f>
        <v>0</v>
      </c>
      <c r="AF78" s="26"/>
      <c r="AG78">
        <f t="shared" si="5"/>
        <v>25.335072000000004</v>
      </c>
      <c r="AI78" s="75">
        <f>PXIL!L78</f>
        <v>0</v>
      </c>
      <c r="AJ78" s="75">
        <f>PXIL!R78</f>
        <v>0</v>
      </c>
      <c r="AK78" s="75">
        <f>RTM_IEX!L78</f>
        <v>10.63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</v>
      </c>
      <c r="H79">
        <f>PPCL_Spot!R79</f>
        <v>1.71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0.267432</v>
      </c>
      <c r="AD79">
        <f t="shared" si="4"/>
        <v>30.122568000000001</v>
      </c>
      <c r="AE79">
        <f>'IDT-1'!D79</f>
        <v>0</v>
      </c>
      <c r="AF79" s="26"/>
      <c r="AG79">
        <f t="shared" si="5"/>
        <v>30.122568000000001</v>
      </c>
      <c r="AI79" s="75">
        <f>PXIL!L79</f>
        <v>0</v>
      </c>
      <c r="AJ79" s="75">
        <f>PXIL!R79</f>
        <v>0</v>
      </c>
      <c r="AK79" s="75">
        <f>RTM_IEX!L79</f>
        <v>15.46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7.4</v>
      </c>
      <c r="H80">
        <f>PPCL_Spot!R80</f>
        <v>1.71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0.21982400000000002</v>
      </c>
      <c r="AD80">
        <f t="shared" si="4"/>
        <v>24.760176000000001</v>
      </c>
      <c r="AE80">
        <f>'IDT-1'!D80</f>
        <v>0</v>
      </c>
      <c r="AF80" s="26"/>
      <c r="AG80">
        <f t="shared" si="5"/>
        <v>24.760176000000001</v>
      </c>
      <c r="AI80" s="75">
        <f>PXIL!L80</f>
        <v>0</v>
      </c>
      <c r="AJ80" s="75">
        <f>PXIL!R80</f>
        <v>0</v>
      </c>
      <c r="AK80" s="75">
        <f>RTM_IEX!L80</f>
        <v>10.050000000000001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7.4</v>
      </c>
      <c r="H81">
        <f>PPCL_Spot!R81</f>
        <v>1.71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0.131384</v>
      </c>
      <c r="AD81">
        <f t="shared" si="4"/>
        <v>14.798615999999999</v>
      </c>
      <c r="AE81">
        <f>'IDT-1'!D81</f>
        <v>0</v>
      </c>
      <c r="AF81" s="26"/>
      <c r="AG81">
        <f t="shared" si="5"/>
        <v>14.798615999999999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7.4</v>
      </c>
      <c r="H82">
        <f>PPCL_Spot!R82</f>
        <v>1.71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0.131384</v>
      </c>
      <c r="AD82">
        <f t="shared" si="4"/>
        <v>14.798615999999999</v>
      </c>
      <c r="AE82">
        <f>'IDT-1'!D82</f>
        <v>0</v>
      </c>
      <c r="AF82" s="26"/>
      <c r="AG82">
        <f t="shared" si="5"/>
        <v>14.798615999999999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7.4</v>
      </c>
      <c r="H83">
        <f>PPCL_Spot!R83</f>
        <v>1.71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0.183392</v>
      </c>
      <c r="AD83">
        <f t="shared" si="4"/>
        <v>20.656607999999999</v>
      </c>
      <c r="AE83">
        <f>'IDT-1'!D83</f>
        <v>0</v>
      </c>
      <c r="AF83" s="26"/>
      <c r="AG83">
        <f t="shared" si="5"/>
        <v>20.656607999999999</v>
      </c>
      <c r="AI83" s="75">
        <f>PXIL!L83</f>
        <v>0</v>
      </c>
      <c r="AJ83" s="75">
        <f>PXIL!R83</f>
        <v>0</v>
      </c>
      <c r="AK83" s="75">
        <f>RTM_IEX!L83</f>
        <v>5.91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7.4</v>
      </c>
      <c r="H84">
        <f>PPCL_Spot!R84</f>
        <v>1.71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0.131384</v>
      </c>
      <c r="AD84">
        <f t="shared" si="4"/>
        <v>14.798615999999999</v>
      </c>
      <c r="AE84">
        <f>'IDT-1'!D84</f>
        <v>0</v>
      </c>
      <c r="AF84" s="26"/>
      <c r="AG84">
        <f t="shared" si="5"/>
        <v>14.798615999999999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7.4</v>
      </c>
      <c r="H85">
        <f>PPCL_Spot!R85</f>
        <v>1.71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0.298848</v>
      </c>
      <c r="AD85">
        <f t="shared" si="4"/>
        <v>33.661152000000001</v>
      </c>
      <c r="AE85">
        <f>'IDT-1'!D85</f>
        <v>0</v>
      </c>
      <c r="AF85" s="26"/>
      <c r="AG85">
        <f t="shared" si="5"/>
        <v>33.661152000000001</v>
      </c>
      <c r="AI85" s="75">
        <f>PXIL!L85</f>
        <v>0</v>
      </c>
      <c r="AJ85" s="75">
        <f>PXIL!R85</f>
        <v>0</v>
      </c>
      <c r="AK85" s="75">
        <f>RTM_IEX!L85</f>
        <v>19.03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7.4</v>
      </c>
      <c r="H86">
        <f>PPCL_Spot!R86</f>
        <v>1.96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0.13358400000000001</v>
      </c>
      <c r="AD86">
        <f t="shared" si="4"/>
        <v>15.046415999999999</v>
      </c>
      <c r="AE86">
        <f>'IDT-1'!D86</f>
        <v>0</v>
      </c>
      <c r="AF86" s="26"/>
      <c r="AG86">
        <f t="shared" si="5"/>
        <v>15.046415999999999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7.4</v>
      </c>
      <c r="H87">
        <f>PPCL_Spot!R87</f>
        <v>1.96</v>
      </c>
      <c r="I87">
        <f>Bawana_NG!R87</f>
        <v>5.6697966648735871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0.13226221065088756</v>
      </c>
      <c r="AD87">
        <f t="shared" si="4"/>
        <v>14.897534454222699</v>
      </c>
      <c r="AE87">
        <f>'IDT-1'!D87</f>
        <v>0</v>
      </c>
      <c r="AF87" s="26"/>
      <c r="AG87">
        <f t="shared" si="5"/>
        <v>14.897534454222699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7.4</v>
      </c>
      <c r="H88">
        <f>PPCL_Spot!R88</f>
        <v>1.96</v>
      </c>
      <c r="I88">
        <f>Bawana_NG!R88</f>
        <v>5.6697966648735871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0.13226221065088756</v>
      </c>
      <c r="AD88">
        <f t="shared" si="4"/>
        <v>14.897534454222699</v>
      </c>
      <c r="AE88">
        <f>'IDT-1'!D88</f>
        <v>0</v>
      </c>
      <c r="AF88" s="26"/>
      <c r="AG88">
        <f t="shared" si="5"/>
        <v>14.897534454222699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7.4</v>
      </c>
      <c r="H89">
        <f>PPCL_Spot!R89</f>
        <v>1.96</v>
      </c>
      <c r="I89">
        <f>Bawana_NG!R89</f>
        <v>5.6697966648735871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0.13226221065088756</v>
      </c>
      <c r="AD89">
        <f t="shared" si="4"/>
        <v>14.897534454222699</v>
      </c>
      <c r="AE89">
        <f>'IDT-1'!D89</f>
        <v>0</v>
      </c>
      <c r="AF89" s="26"/>
      <c r="AG89">
        <f t="shared" si="5"/>
        <v>14.897534454222699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7.4</v>
      </c>
      <c r="H90">
        <f>PPCL_Spot!R90</f>
        <v>1.96</v>
      </c>
      <c r="I90">
        <f>Bawana_NG!R90</f>
        <v>5.6697966648735871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0.13226221065088756</v>
      </c>
      <c r="AD90">
        <f t="shared" si="4"/>
        <v>14.897534454222699</v>
      </c>
      <c r="AE90">
        <f>'IDT-1'!D90</f>
        <v>0</v>
      </c>
      <c r="AF90" s="26"/>
      <c r="AG90">
        <f t="shared" si="5"/>
        <v>14.897534454222699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7.4</v>
      </c>
      <c r="H91">
        <f>PPCL_Spot!R91</f>
        <v>1.96</v>
      </c>
      <c r="I91">
        <f>Bawana_NG!R91</f>
        <v>5.6697966648735871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0.29972621065088756</v>
      </c>
      <c r="AD91">
        <f t="shared" si="4"/>
        <v>33.760070454222699</v>
      </c>
      <c r="AE91">
        <f>'IDT-1'!D91</f>
        <v>0</v>
      </c>
      <c r="AF91" s="26"/>
      <c r="AG91">
        <f t="shared" si="5"/>
        <v>33.760070454222699</v>
      </c>
      <c r="AI91" s="75">
        <f>PXIL!L91</f>
        <v>0</v>
      </c>
      <c r="AJ91" s="75">
        <f>PXIL!R91</f>
        <v>0</v>
      </c>
      <c r="AK91" s="75">
        <f>RTM_IEX!L91</f>
        <v>19.03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7.4</v>
      </c>
      <c r="H92">
        <f>PPCL_Spot!R92</f>
        <v>1.96</v>
      </c>
      <c r="I92">
        <f>Bawana_NG!R92</f>
        <v>5.6697966648735871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0.13226221065088756</v>
      </c>
      <c r="AD92">
        <f t="shared" si="4"/>
        <v>14.897534454222699</v>
      </c>
      <c r="AE92">
        <f>'IDT-1'!D92</f>
        <v>0</v>
      </c>
      <c r="AF92" s="26"/>
      <c r="AG92">
        <f t="shared" si="5"/>
        <v>14.897534454222699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7.4</v>
      </c>
      <c r="H93">
        <f>PPCL_Spot!R93</f>
        <v>1.96</v>
      </c>
      <c r="I93">
        <f>Bawana_NG!R93</f>
        <v>5.64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0.13200000000000001</v>
      </c>
      <c r="AD93">
        <f t="shared" si="4"/>
        <v>14.868</v>
      </c>
      <c r="AE93">
        <f>'IDT-1'!D93</f>
        <v>0</v>
      </c>
      <c r="AF93" s="26"/>
      <c r="AG93">
        <f t="shared" si="5"/>
        <v>14.868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7.4</v>
      </c>
      <c r="H94">
        <f>PPCL_Spot!R94</f>
        <v>1.96</v>
      </c>
      <c r="I94">
        <f>Bawana_NG!R94</f>
        <v>5.64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0.13200000000000001</v>
      </c>
      <c r="AD94">
        <f t="shared" si="4"/>
        <v>14.868</v>
      </c>
      <c r="AE94">
        <f>'IDT-1'!D94</f>
        <v>0</v>
      </c>
      <c r="AF94" s="26"/>
      <c r="AG94">
        <f t="shared" si="5"/>
        <v>14.868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7.4</v>
      </c>
      <c r="H95">
        <f>PPCL_Spot!R95</f>
        <v>1.96</v>
      </c>
      <c r="I95">
        <f>Bawana_NG!R95</f>
        <v>5.64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0.13200000000000001</v>
      </c>
      <c r="AD95">
        <f t="shared" si="4"/>
        <v>14.868</v>
      </c>
      <c r="AE95">
        <f>'IDT-1'!D95</f>
        <v>0</v>
      </c>
      <c r="AF95" s="26"/>
      <c r="AG95">
        <f t="shared" si="5"/>
        <v>14.868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7.4</v>
      </c>
      <c r="H96">
        <f>PPCL_Spot!R96</f>
        <v>1.96</v>
      </c>
      <c r="I96">
        <f>Bawana_NG!R96</f>
        <v>5.64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0.13200000000000001</v>
      </c>
      <c r="AD96">
        <f t="shared" si="4"/>
        <v>14.868</v>
      </c>
      <c r="AE96">
        <f>'IDT-1'!D96</f>
        <v>0</v>
      </c>
      <c r="AF96" s="26"/>
      <c r="AG96">
        <f t="shared" si="5"/>
        <v>14.868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7.4</v>
      </c>
      <c r="H97">
        <f>PPCL_Spot!R97</f>
        <v>0.86026883401062837</v>
      </c>
      <c r="I97">
        <f>Bawana_NG!R97</f>
        <v>5.64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0.27535436573929351</v>
      </c>
      <c r="AD97">
        <f t="shared" si="4"/>
        <v>31.014914468271336</v>
      </c>
      <c r="AE97">
        <f>'IDT-1'!D97</f>
        <v>0</v>
      </c>
      <c r="AF97" s="26"/>
      <c r="AG97">
        <f t="shared" si="5"/>
        <v>31.014914468271336</v>
      </c>
      <c r="AI97" s="75">
        <f>PXIL!L97</f>
        <v>0</v>
      </c>
      <c r="AJ97" s="75">
        <f>PXIL!R97</f>
        <v>0</v>
      </c>
      <c r="AK97" s="75">
        <f>RTM_IEX!L97</f>
        <v>17.39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7.4</v>
      </c>
      <c r="H98">
        <f>PPCL_Spot!R98</f>
        <v>0.86026883401062837</v>
      </c>
      <c r="I98">
        <f>Bawana_NG!R98</f>
        <v>5.64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0.12232236573929353</v>
      </c>
      <c r="AD98">
        <f t="shared" si="4"/>
        <v>13.777946468271335</v>
      </c>
      <c r="AE98">
        <f>'IDT-1'!D98</f>
        <v>0</v>
      </c>
      <c r="AF98" s="26"/>
      <c r="AG98">
        <f t="shared" si="5"/>
        <v>13.777946468271335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0.17590999999999971</v>
      </c>
      <c r="H99">
        <f t="shared" si="6"/>
        <v>4.448513243491771E-2</v>
      </c>
      <c r="I99">
        <f t="shared" si="6"/>
        <v>0.13909056336691233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5.2934041230561025E-3</v>
      </c>
      <c r="AD99">
        <f t="shared" si="6"/>
        <v>0.59622979167877399</v>
      </c>
      <c r="AE99">
        <f t="shared" ref="AE99:AR99" si="7">SUM(AE3:AE98)/4000</f>
        <v>0</v>
      </c>
      <c r="AG99">
        <f t="shared" si="7"/>
        <v>0.59622979167877399</v>
      </c>
      <c r="AI99">
        <f t="shared" si="7"/>
        <v>0</v>
      </c>
      <c r="AJ99">
        <f t="shared" si="7"/>
        <v>0</v>
      </c>
      <c r="AK99">
        <f t="shared" si="7"/>
        <v>0.24203749999999993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5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222</v>
      </c>
      <c r="C1" s="31">
        <v>44599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44744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14.489908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2.0299999999999998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0.14537519040000002</v>
      </c>
      <c r="AD3">
        <f>SUM(B3:AB3,AI3:AR3)-AC3</f>
        <v>16.374532809600002</v>
      </c>
      <c r="AE3">
        <v>0</v>
      </c>
      <c r="AF3" s="26"/>
      <c r="AG3">
        <f>SUM(AD3:AF3)</f>
        <v>16.374532809600002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14.489908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4.0599999999999996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0.16323919039999998</v>
      </c>
      <c r="AD4">
        <f t="shared" ref="AD4:AD67" si="1">SUM(B4:AB4,AI4:AR4)-AC4</f>
        <v>18.3866688096</v>
      </c>
      <c r="AE4">
        <v>0</v>
      </c>
      <c r="AF4" s="26"/>
      <c r="AG4">
        <f t="shared" ref="AG4:AG67" si="2">SUM(AD4:AF4)</f>
        <v>18.3866688096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14.489908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0.15215119040000002</v>
      </c>
      <c r="AD5">
        <f t="shared" si="1"/>
        <v>17.137756809599999</v>
      </c>
      <c r="AE5">
        <v>0</v>
      </c>
      <c r="AF5" s="26"/>
      <c r="AG5">
        <f t="shared" si="2"/>
        <v>17.137756809599999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14.489908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0.13428719040000001</v>
      </c>
      <c r="AD6">
        <f t="shared" si="1"/>
        <v>15.125620809599999</v>
      </c>
      <c r="AE6">
        <v>0</v>
      </c>
      <c r="AF6" s="26"/>
      <c r="AG6">
        <f t="shared" si="2"/>
        <v>15.125620809599999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14.489908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2.61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0.15047919039999999</v>
      </c>
      <c r="AD7">
        <f t="shared" si="1"/>
        <v>16.949428809600001</v>
      </c>
      <c r="AE7">
        <v>0</v>
      </c>
      <c r="AF7" s="26"/>
      <c r="AG7">
        <f t="shared" si="2"/>
        <v>16.949428809600001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10.359017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9.1159349600000009E-2</v>
      </c>
      <c r="AD8">
        <f t="shared" si="1"/>
        <v>10.2678576504</v>
      </c>
      <c r="AE8">
        <v>0</v>
      </c>
      <c r="AF8" s="26"/>
      <c r="AG8">
        <f t="shared" si="2"/>
        <v>10.2678576504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14.489908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0.57999999999999996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0.1326151904</v>
      </c>
      <c r="AD9">
        <f t="shared" si="1"/>
        <v>14.937292809600001</v>
      </c>
      <c r="AE9">
        <v>0</v>
      </c>
      <c r="AF9" s="26"/>
      <c r="AG9">
        <f t="shared" si="2"/>
        <v>14.937292809600001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13.529161999999999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0.11905662560000001</v>
      </c>
      <c r="AD10">
        <f t="shared" si="1"/>
        <v>13.410105374399999</v>
      </c>
      <c r="AE10">
        <v>0</v>
      </c>
      <c r="AF10" s="26"/>
      <c r="AG10">
        <f t="shared" si="2"/>
        <v>13.410105374399999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14.489908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1.93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0.1444951904</v>
      </c>
      <c r="AD11">
        <f t="shared" si="1"/>
        <v>16.275412809599999</v>
      </c>
      <c r="AE11">
        <v>0</v>
      </c>
      <c r="AF11" s="26"/>
      <c r="AG11">
        <f t="shared" si="2"/>
        <v>16.275412809599999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13.918752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0.12248501760000001</v>
      </c>
      <c r="AD12">
        <f t="shared" si="1"/>
        <v>13.796266982399999</v>
      </c>
      <c r="AE12">
        <v>0</v>
      </c>
      <c r="AF12" s="26"/>
      <c r="AG12">
        <f t="shared" si="2"/>
        <v>13.796266982399999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14.244672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0.12535311360000001</v>
      </c>
      <c r="AD13">
        <f t="shared" si="1"/>
        <v>14.1193188864</v>
      </c>
      <c r="AE13">
        <v>0</v>
      </c>
      <c r="AF13" s="26"/>
      <c r="AG13">
        <f t="shared" si="2"/>
        <v>14.1193188864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14.489908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2.5099999999999998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0.1495991904</v>
      </c>
      <c r="AD14">
        <f t="shared" si="1"/>
        <v>16.850308809599998</v>
      </c>
      <c r="AE14">
        <v>0</v>
      </c>
      <c r="AF14" s="26"/>
      <c r="AG14">
        <f t="shared" si="2"/>
        <v>16.850308809599998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11.32521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9.9661848000000011E-2</v>
      </c>
      <c r="AD15">
        <f t="shared" si="1"/>
        <v>11.225548152</v>
      </c>
      <c r="AE15">
        <v>0</v>
      </c>
      <c r="AF15" s="26"/>
      <c r="AG15">
        <f t="shared" si="2"/>
        <v>11.225548152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14.489908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2.61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0.15047919039999999</v>
      </c>
      <c r="AD16">
        <f t="shared" si="1"/>
        <v>16.949428809600001</v>
      </c>
      <c r="AE16">
        <v>0</v>
      </c>
      <c r="AF16" s="26"/>
      <c r="AG16">
        <f t="shared" si="2"/>
        <v>16.949428809600001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14.489908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0.16746319039999999</v>
      </c>
      <c r="AD17">
        <f t="shared" si="1"/>
        <v>18.862444809599999</v>
      </c>
      <c r="AE17">
        <v>0</v>
      </c>
      <c r="AF17" s="26"/>
      <c r="AG17">
        <f t="shared" si="2"/>
        <v>18.862444809599999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14.489908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0.2125191904</v>
      </c>
      <c r="AD18">
        <f t="shared" si="1"/>
        <v>23.937388809600002</v>
      </c>
      <c r="AE18">
        <v>0</v>
      </c>
      <c r="AF18" s="26"/>
      <c r="AG18">
        <f t="shared" si="2"/>
        <v>23.937388809600002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14.489908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1.74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0.14282319039999999</v>
      </c>
      <c r="AD19">
        <f t="shared" si="1"/>
        <v>16.087084809599997</v>
      </c>
      <c r="AE19">
        <v>0</v>
      </c>
      <c r="AF19" s="26"/>
      <c r="AG19">
        <f t="shared" si="2"/>
        <v>16.087084809599997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14.489908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5.51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0.17599919039999998</v>
      </c>
      <c r="AD20">
        <f t="shared" si="1"/>
        <v>19.823908809599999</v>
      </c>
      <c r="AE20">
        <v>0</v>
      </c>
      <c r="AF20" s="26"/>
      <c r="AG20">
        <f t="shared" si="2"/>
        <v>19.823908809599999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14.489908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6.28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0.18277519040000001</v>
      </c>
      <c r="AD21">
        <f t="shared" si="1"/>
        <v>20.5871328096</v>
      </c>
      <c r="AE21">
        <v>0</v>
      </c>
      <c r="AF21" s="26"/>
      <c r="AG21">
        <f t="shared" si="2"/>
        <v>20.5871328096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14.489908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0.97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0.13604719040000002</v>
      </c>
      <c r="AD22">
        <f t="shared" si="1"/>
        <v>15.323860809600001</v>
      </c>
      <c r="AE22">
        <v>0</v>
      </c>
      <c r="AF22" s="26"/>
      <c r="AG22">
        <f t="shared" si="2"/>
        <v>15.323860809600001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14.489908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0.2125191904</v>
      </c>
      <c r="AD23">
        <f t="shared" si="1"/>
        <v>23.937388809600002</v>
      </c>
      <c r="AE23">
        <v>0</v>
      </c>
      <c r="AF23" s="26"/>
      <c r="AG23">
        <f t="shared" si="2"/>
        <v>23.937388809600002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14.489908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0.2125191904</v>
      </c>
      <c r="AD24">
        <f t="shared" si="1"/>
        <v>23.937388809600002</v>
      </c>
      <c r="AE24">
        <v>0</v>
      </c>
      <c r="AF24" s="26"/>
      <c r="AG24">
        <f t="shared" si="2"/>
        <v>23.937388809600002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14.489908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0.2125191904</v>
      </c>
      <c r="AD25">
        <f t="shared" si="1"/>
        <v>23.937388809600002</v>
      </c>
      <c r="AE25">
        <v>0</v>
      </c>
      <c r="AF25" s="26"/>
      <c r="AG25">
        <f t="shared" si="2"/>
        <v>23.937388809600002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14.489908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7.15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0.19043119040000001</v>
      </c>
      <c r="AD26">
        <f t="shared" si="1"/>
        <v>21.4494768096</v>
      </c>
      <c r="AE26">
        <v>0</v>
      </c>
      <c r="AF26" s="26"/>
      <c r="AG26">
        <f t="shared" si="2"/>
        <v>21.4494768096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14.489908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5.89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0.17934319040000002</v>
      </c>
      <c r="AD27">
        <f t="shared" si="1"/>
        <v>20.200564809599999</v>
      </c>
      <c r="AE27">
        <v>0</v>
      </c>
      <c r="AF27" s="26"/>
      <c r="AG27">
        <f t="shared" si="2"/>
        <v>20.200564809599999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14.489908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0.2125191904</v>
      </c>
      <c r="AD28">
        <f t="shared" si="1"/>
        <v>23.937388809600002</v>
      </c>
      <c r="AE28">
        <v>0</v>
      </c>
      <c r="AF28" s="26"/>
      <c r="AG28">
        <f t="shared" si="2"/>
        <v>23.937388809600002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14.489908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2.5099999999999998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0.1495991904</v>
      </c>
      <c r="AD29">
        <f t="shared" si="1"/>
        <v>16.850308809599998</v>
      </c>
      <c r="AE29">
        <v>0</v>
      </c>
      <c r="AF29" s="26"/>
      <c r="AG29">
        <f t="shared" si="2"/>
        <v>16.850308809599998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14.489908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8.6999999999999993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0.20407119039999999</v>
      </c>
      <c r="AD30">
        <f t="shared" si="1"/>
        <v>22.985836809599999</v>
      </c>
      <c r="AE30">
        <v>0</v>
      </c>
      <c r="AF30" s="26"/>
      <c r="AG30">
        <f t="shared" si="2"/>
        <v>22.985836809599999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14.489908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0.2125191904</v>
      </c>
      <c r="AD31">
        <f t="shared" si="1"/>
        <v>23.937388809600002</v>
      </c>
      <c r="AE31">
        <v>0</v>
      </c>
      <c r="AF31" s="26"/>
      <c r="AG31">
        <f t="shared" si="2"/>
        <v>23.937388809600002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14.489908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0.2125191904</v>
      </c>
      <c r="AD32">
        <f t="shared" si="1"/>
        <v>23.937388809600002</v>
      </c>
      <c r="AE32">
        <v>0</v>
      </c>
      <c r="AF32" s="26"/>
      <c r="AG32">
        <f t="shared" si="2"/>
        <v>23.937388809600002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14.489908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0.2125191904</v>
      </c>
      <c r="AD33">
        <f t="shared" si="1"/>
        <v>23.937388809600002</v>
      </c>
      <c r="AE33">
        <v>0</v>
      </c>
      <c r="AF33" s="26"/>
      <c r="AG33">
        <f t="shared" si="2"/>
        <v>23.937388809600002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14.489908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9.3699999999999992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0.20996719039999998</v>
      </c>
      <c r="AD34">
        <f t="shared" si="1"/>
        <v>23.649940809599997</v>
      </c>
      <c r="AE34">
        <v>0</v>
      </c>
      <c r="AF34" s="26"/>
      <c r="AG34">
        <f t="shared" si="2"/>
        <v>23.649940809599997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14.489908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0.2125191904</v>
      </c>
      <c r="AD35">
        <f t="shared" si="1"/>
        <v>23.937388809600002</v>
      </c>
      <c r="AE35">
        <v>0</v>
      </c>
      <c r="AF35" s="26"/>
      <c r="AG35">
        <f t="shared" si="2"/>
        <v>23.937388809600002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14.489908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4.4400000000000004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0.16658319040000003</v>
      </c>
      <c r="AD36">
        <f t="shared" si="1"/>
        <v>18.7633248096</v>
      </c>
      <c r="AE36">
        <v>0</v>
      </c>
      <c r="AF36" s="26"/>
      <c r="AG36">
        <f t="shared" si="2"/>
        <v>18.7633248096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14.489908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0.2125191904</v>
      </c>
      <c r="AD37">
        <f t="shared" si="1"/>
        <v>23.937388809600002</v>
      </c>
      <c r="AE37">
        <v>0</v>
      </c>
      <c r="AF37" s="26"/>
      <c r="AG37">
        <f t="shared" si="2"/>
        <v>23.937388809600002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14.489908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0.2125191904</v>
      </c>
      <c r="AD38">
        <f t="shared" si="1"/>
        <v>23.937388809600002</v>
      </c>
      <c r="AE38">
        <v>0</v>
      </c>
      <c r="AF38" s="26"/>
      <c r="AG38">
        <f t="shared" si="2"/>
        <v>23.937388809600002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14.489908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0.2125191904</v>
      </c>
      <c r="AD39">
        <f t="shared" si="1"/>
        <v>23.937388809600002</v>
      </c>
      <c r="AE39">
        <v>0</v>
      </c>
      <c r="AF39" s="26"/>
      <c r="AG39">
        <f t="shared" si="2"/>
        <v>23.937388809600002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14.489908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7.73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0.1955351904</v>
      </c>
      <c r="AD40">
        <f t="shared" si="1"/>
        <v>22.024372809599999</v>
      </c>
      <c r="AE40">
        <v>0</v>
      </c>
      <c r="AF40" s="26"/>
      <c r="AG40">
        <f t="shared" si="2"/>
        <v>22.024372809599999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14.489908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8.6999999999999993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0.20407119039999999</v>
      </c>
      <c r="AD41">
        <f t="shared" si="1"/>
        <v>22.985836809599999</v>
      </c>
      <c r="AE41">
        <v>0</v>
      </c>
      <c r="AF41" s="26"/>
      <c r="AG41">
        <f t="shared" si="2"/>
        <v>22.985836809599999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14.489908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0.2125191904</v>
      </c>
      <c r="AD42">
        <f t="shared" si="1"/>
        <v>23.937388809600002</v>
      </c>
      <c r="AE42">
        <v>0</v>
      </c>
      <c r="AF42" s="26"/>
      <c r="AG42">
        <f t="shared" si="2"/>
        <v>23.937388809600002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14.489908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0.87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0.1351671904</v>
      </c>
      <c r="AD43">
        <f t="shared" si="1"/>
        <v>15.224740809599998</v>
      </c>
      <c r="AE43">
        <v>0</v>
      </c>
      <c r="AF43" s="26"/>
      <c r="AG43">
        <f t="shared" si="2"/>
        <v>15.224740809599998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14.489908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0.2125191904</v>
      </c>
      <c r="AD44">
        <f t="shared" si="1"/>
        <v>23.937388809600002</v>
      </c>
      <c r="AE44">
        <v>0</v>
      </c>
      <c r="AF44" s="26"/>
      <c r="AG44">
        <f t="shared" si="2"/>
        <v>23.937388809600002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14.489908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7.73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0.1955351904</v>
      </c>
      <c r="AD45">
        <f t="shared" si="1"/>
        <v>22.024372809599999</v>
      </c>
      <c r="AE45">
        <v>0</v>
      </c>
      <c r="AF45" s="26"/>
      <c r="AG45">
        <f t="shared" si="2"/>
        <v>22.024372809599999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14.489908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0.2125191904</v>
      </c>
      <c r="AD46">
        <f t="shared" si="1"/>
        <v>23.937388809600002</v>
      </c>
      <c r="AE46">
        <v>0</v>
      </c>
      <c r="AF46" s="26"/>
      <c r="AG46">
        <f t="shared" si="2"/>
        <v>23.937388809600002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14.489908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7.05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0.18955119040000001</v>
      </c>
      <c r="AD47">
        <f t="shared" si="1"/>
        <v>21.350356809600001</v>
      </c>
      <c r="AE47">
        <v>0</v>
      </c>
      <c r="AF47" s="26"/>
      <c r="AG47">
        <f t="shared" si="2"/>
        <v>21.350356809600001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14.489908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0.17089519040000001</v>
      </c>
      <c r="AD48">
        <f t="shared" si="1"/>
        <v>19.2490128096</v>
      </c>
      <c r="AE48">
        <v>0</v>
      </c>
      <c r="AF48" s="26"/>
      <c r="AG48">
        <f t="shared" si="2"/>
        <v>19.2490128096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14.489908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7.15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0.19043119040000001</v>
      </c>
      <c r="AD49">
        <f t="shared" si="1"/>
        <v>21.4494768096</v>
      </c>
      <c r="AE49">
        <v>0</v>
      </c>
      <c r="AF49" s="26"/>
      <c r="AG49">
        <f t="shared" si="2"/>
        <v>21.4494768096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14.489908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0.13604719040000002</v>
      </c>
      <c r="AD50">
        <f t="shared" si="1"/>
        <v>15.323860809600001</v>
      </c>
      <c r="AE50">
        <v>0</v>
      </c>
      <c r="AF50" s="26"/>
      <c r="AG50">
        <f t="shared" si="2"/>
        <v>15.323860809600001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14.489908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0.2125191904</v>
      </c>
      <c r="AD51">
        <f t="shared" si="1"/>
        <v>23.937388809600002</v>
      </c>
      <c r="AE51">
        <v>0</v>
      </c>
      <c r="AF51" s="26"/>
      <c r="AG51">
        <f t="shared" si="2"/>
        <v>23.937388809600002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14.489908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7.05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0.18955119040000001</v>
      </c>
      <c r="AD52">
        <f t="shared" si="1"/>
        <v>21.350356809600001</v>
      </c>
      <c r="AE52">
        <v>0</v>
      </c>
      <c r="AF52" s="26"/>
      <c r="AG52">
        <f t="shared" si="2"/>
        <v>21.350356809600001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14.489908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0.2125191904</v>
      </c>
      <c r="AD53">
        <f t="shared" si="1"/>
        <v>23.937388809600002</v>
      </c>
      <c r="AE53">
        <v>0</v>
      </c>
      <c r="AF53" s="26"/>
      <c r="AG53">
        <f t="shared" si="2"/>
        <v>23.937388809600002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14.489908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8.02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0.1980871904</v>
      </c>
      <c r="AD54">
        <f t="shared" si="1"/>
        <v>22.3118208096</v>
      </c>
      <c r="AE54">
        <v>0</v>
      </c>
      <c r="AF54" s="26"/>
      <c r="AG54">
        <f t="shared" si="2"/>
        <v>22.3118208096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14.489908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7.54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0.1938631904</v>
      </c>
      <c r="AD55">
        <f t="shared" si="1"/>
        <v>21.836044809600001</v>
      </c>
      <c r="AE55">
        <v>0</v>
      </c>
      <c r="AF55" s="26"/>
      <c r="AG55">
        <f t="shared" si="2"/>
        <v>21.836044809600001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14.489908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0.2125191904</v>
      </c>
      <c r="AD56">
        <f t="shared" si="1"/>
        <v>23.937388809600002</v>
      </c>
      <c r="AE56">
        <v>0</v>
      </c>
      <c r="AF56" s="26"/>
      <c r="AG56">
        <f t="shared" si="2"/>
        <v>23.937388809600002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14.489908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0.13094319040000002</v>
      </c>
      <c r="AD57">
        <f t="shared" si="1"/>
        <v>14.7489648096</v>
      </c>
      <c r="AE57">
        <v>0</v>
      </c>
      <c r="AF57" s="26"/>
      <c r="AG57">
        <f t="shared" si="2"/>
        <v>14.7489648096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14.489908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3.57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0.1589271904</v>
      </c>
      <c r="AD58">
        <f t="shared" si="1"/>
        <v>17.9009808096</v>
      </c>
      <c r="AE58">
        <v>0</v>
      </c>
      <c r="AF58" s="26"/>
      <c r="AG58">
        <f t="shared" si="2"/>
        <v>17.9009808096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14.489908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4.6399999999999997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0.16834319040000001</v>
      </c>
      <c r="AD59">
        <f t="shared" si="1"/>
        <v>18.961564809599999</v>
      </c>
      <c r="AE59">
        <v>0</v>
      </c>
      <c r="AF59" s="26"/>
      <c r="AG59">
        <f t="shared" si="2"/>
        <v>18.961564809599999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14.489908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0.2125191904</v>
      </c>
      <c r="AD60">
        <f t="shared" si="1"/>
        <v>23.937388809600002</v>
      </c>
      <c r="AE60">
        <v>0</v>
      </c>
      <c r="AF60" s="26"/>
      <c r="AG60">
        <f t="shared" si="2"/>
        <v>23.937388809600002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14.489908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0.2074151904</v>
      </c>
      <c r="AD61">
        <f t="shared" si="1"/>
        <v>23.362492809599999</v>
      </c>
      <c r="AE61">
        <v>0</v>
      </c>
      <c r="AF61" s="26"/>
      <c r="AG61">
        <f t="shared" si="2"/>
        <v>23.362492809599999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14.489908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0.18022319040000004</v>
      </c>
      <c r="AD62">
        <f t="shared" si="1"/>
        <v>20.299684809600002</v>
      </c>
      <c r="AE62">
        <v>0</v>
      </c>
      <c r="AF62" s="26"/>
      <c r="AG62">
        <f t="shared" si="2"/>
        <v>20.299684809600002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14.489908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7.05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0.18955119040000001</v>
      </c>
      <c r="AD63">
        <f t="shared" si="1"/>
        <v>21.350356809600001</v>
      </c>
      <c r="AE63">
        <v>0</v>
      </c>
      <c r="AF63" s="26"/>
      <c r="AG63">
        <f t="shared" si="2"/>
        <v>21.350356809600001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14.489908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0.1275111904</v>
      </c>
      <c r="AD64">
        <f t="shared" si="1"/>
        <v>14.3623968096</v>
      </c>
      <c r="AE64">
        <v>0</v>
      </c>
      <c r="AF64" s="26"/>
      <c r="AG64">
        <f t="shared" si="2"/>
        <v>14.3623968096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14.489908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0.2125191904</v>
      </c>
      <c r="AD65">
        <f t="shared" si="1"/>
        <v>23.937388809600002</v>
      </c>
      <c r="AE65">
        <v>0</v>
      </c>
      <c r="AF65" s="26"/>
      <c r="AG65">
        <f t="shared" si="2"/>
        <v>23.937388809600002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14.489908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9.3699999999999992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0.20996719039999998</v>
      </c>
      <c r="AD66">
        <f t="shared" si="1"/>
        <v>23.649940809599997</v>
      </c>
      <c r="AE66">
        <v>0</v>
      </c>
      <c r="AF66" s="26"/>
      <c r="AG66">
        <f t="shared" si="2"/>
        <v>23.649940809599997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14.489908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0.2125191904</v>
      </c>
      <c r="AD67">
        <f t="shared" si="1"/>
        <v>23.937388809600002</v>
      </c>
      <c r="AE67">
        <v>0</v>
      </c>
      <c r="AF67" s="26"/>
      <c r="AG67">
        <f t="shared" si="2"/>
        <v>23.937388809600002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14.489908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0.2125191904</v>
      </c>
      <c r="AD68">
        <f t="shared" ref="AD68:AD98" si="4">SUM(B68:AB68,AI68:AR68)-AC68</f>
        <v>23.937388809600002</v>
      </c>
      <c r="AE68">
        <v>0</v>
      </c>
      <c r="AF68" s="26"/>
      <c r="AG68">
        <f t="shared" ref="AG68:AG98" si="5">SUM(AD68:AF68)</f>
        <v>23.937388809600002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14.489908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8.1199999999999992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0.19896719039999999</v>
      </c>
      <c r="AD69">
        <f t="shared" si="4"/>
        <v>22.410940809599996</v>
      </c>
      <c r="AE69">
        <v>0</v>
      </c>
      <c r="AF69" s="26"/>
      <c r="AG69">
        <f t="shared" si="5"/>
        <v>22.410940809599996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14.489908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0.20231119040000001</v>
      </c>
      <c r="AD70">
        <f t="shared" si="4"/>
        <v>22.7875968096</v>
      </c>
      <c r="AE70">
        <v>0</v>
      </c>
      <c r="AF70" s="26"/>
      <c r="AG70">
        <f t="shared" si="5"/>
        <v>22.7875968096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14.489908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5.22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0.17344719040000001</v>
      </c>
      <c r="AD71">
        <f t="shared" si="4"/>
        <v>19.536460809599998</v>
      </c>
      <c r="AE71">
        <v>0</v>
      </c>
      <c r="AF71" s="26"/>
      <c r="AG71">
        <f t="shared" si="5"/>
        <v>19.536460809599998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14.489908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0.2125191904</v>
      </c>
      <c r="AD72">
        <f t="shared" si="4"/>
        <v>23.937388809600002</v>
      </c>
      <c r="AE72">
        <v>0</v>
      </c>
      <c r="AF72" s="26"/>
      <c r="AG72">
        <f t="shared" si="5"/>
        <v>23.937388809600002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14.489908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9.3699999999999992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0.20996719039999998</v>
      </c>
      <c r="AD73">
        <f t="shared" si="4"/>
        <v>23.649940809599997</v>
      </c>
      <c r="AE73">
        <v>0</v>
      </c>
      <c r="AF73" s="26"/>
      <c r="AG73">
        <f t="shared" si="5"/>
        <v>23.649940809599997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14.489908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0.2125191904</v>
      </c>
      <c r="AD74">
        <f t="shared" si="4"/>
        <v>23.937388809600002</v>
      </c>
      <c r="AE74">
        <v>0</v>
      </c>
      <c r="AF74" s="26"/>
      <c r="AG74">
        <f t="shared" si="5"/>
        <v>23.937388809600002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14.489908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0.2125191904</v>
      </c>
      <c r="AD75">
        <f t="shared" si="4"/>
        <v>23.937388809600002</v>
      </c>
      <c r="AE75">
        <v>0</v>
      </c>
      <c r="AF75" s="26"/>
      <c r="AG75">
        <f t="shared" si="5"/>
        <v>23.937388809600002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14.489908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9.3699999999999992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0.20996719039999998</v>
      </c>
      <c r="AD76">
        <f t="shared" si="4"/>
        <v>23.649940809599997</v>
      </c>
      <c r="AE76">
        <v>0</v>
      </c>
      <c r="AF76" s="26"/>
      <c r="AG76">
        <f t="shared" si="5"/>
        <v>23.649940809599997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14.489908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0.1913111904</v>
      </c>
      <c r="AD77">
        <f t="shared" si="4"/>
        <v>21.548596809599999</v>
      </c>
      <c r="AE77">
        <v>0</v>
      </c>
      <c r="AF77" s="26"/>
      <c r="AG77">
        <f t="shared" si="5"/>
        <v>21.548596809599999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13.766232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0.12114284160000001</v>
      </c>
      <c r="AD78">
        <f t="shared" si="4"/>
        <v>13.645089158400001</v>
      </c>
      <c r="AE78">
        <v>0</v>
      </c>
      <c r="AF78" s="26"/>
      <c r="AG78">
        <f t="shared" si="5"/>
        <v>13.645089158400001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14.489908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9.18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0.2082951904</v>
      </c>
      <c r="AD79">
        <f t="shared" si="4"/>
        <v>23.461612809599998</v>
      </c>
      <c r="AE79">
        <v>0</v>
      </c>
      <c r="AF79" s="26"/>
      <c r="AG79">
        <f t="shared" si="5"/>
        <v>23.461612809599998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14.489908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0.2125191904</v>
      </c>
      <c r="AD80">
        <f t="shared" si="4"/>
        <v>23.937388809600002</v>
      </c>
      <c r="AE80">
        <v>0</v>
      </c>
      <c r="AF80" s="26"/>
      <c r="AG80">
        <f t="shared" si="5"/>
        <v>23.937388809600002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14.489908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0.2125191904</v>
      </c>
      <c r="AD81">
        <f t="shared" si="4"/>
        <v>23.937388809600002</v>
      </c>
      <c r="AE81">
        <v>0</v>
      </c>
      <c r="AF81" s="26"/>
      <c r="AG81">
        <f t="shared" si="5"/>
        <v>23.937388809600002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14.489908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0.2125191904</v>
      </c>
      <c r="AD82">
        <f t="shared" si="4"/>
        <v>23.937388809600002</v>
      </c>
      <c r="AE82">
        <v>0</v>
      </c>
      <c r="AF82" s="26"/>
      <c r="AG82">
        <f t="shared" si="5"/>
        <v>23.937388809600002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14.489908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0.2125191904</v>
      </c>
      <c r="AD83">
        <f t="shared" si="4"/>
        <v>23.937388809600002</v>
      </c>
      <c r="AE83">
        <v>0</v>
      </c>
      <c r="AF83" s="26"/>
      <c r="AG83">
        <f t="shared" si="5"/>
        <v>23.937388809600002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14.489908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0.2125191904</v>
      </c>
      <c r="AD84">
        <f t="shared" si="4"/>
        <v>23.937388809600002</v>
      </c>
      <c r="AE84">
        <v>0</v>
      </c>
      <c r="AF84" s="26"/>
      <c r="AG84">
        <f t="shared" si="5"/>
        <v>23.937388809600002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14.489908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4.0599999999999996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0.16323919039999998</v>
      </c>
      <c r="AD85">
        <f t="shared" si="4"/>
        <v>18.3866688096</v>
      </c>
      <c r="AE85">
        <v>0</v>
      </c>
      <c r="AF85" s="26"/>
      <c r="AG85">
        <f t="shared" si="5"/>
        <v>18.3866688096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14.489908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0.2125191904</v>
      </c>
      <c r="AD86">
        <f t="shared" si="4"/>
        <v>23.937388809600002</v>
      </c>
      <c r="AE86">
        <v>0</v>
      </c>
      <c r="AF86" s="26"/>
      <c r="AG86">
        <f t="shared" si="5"/>
        <v>23.937388809600002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14.489908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0.2125191904</v>
      </c>
      <c r="AD87">
        <f t="shared" si="4"/>
        <v>23.937388809600002</v>
      </c>
      <c r="AE87">
        <v>0</v>
      </c>
      <c r="AF87" s="26"/>
      <c r="AG87">
        <f t="shared" si="5"/>
        <v>23.937388809600002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14.489908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0.2125191904</v>
      </c>
      <c r="AD88">
        <f t="shared" si="4"/>
        <v>23.937388809600002</v>
      </c>
      <c r="AE88">
        <v>0</v>
      </c>
      <c r="AF88" s="26"/>
      <c r="AG88">
        <f t="shared" si="5"/>
        <v>23.937388809600002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14.489908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9.18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0.2082951904</v>
      </c>
      <c r="AD89">
        <f t="shared" si="4"/>
        <v>23.461612809599998</v>
      </c>
      <c r="AE89">
        <v>0</v>
      </c>
      <c r="AF89" s="26"/>
      <c r="AG89">
        <f t="shared" si="5"/>
        <v>23.461612809599998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14.489908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0.20319119040000003</v>
      </c>
      <c r="AD90">
        <f t="shared" si="4"/>
        <v>22.886716809600003</v>
      </c>
      <c r="AE90">
        <v>0</v>
      </c>
      <c r="AF90" s="26"/>
      <c r="AG90">
        <f t="shared" si="5"/>
        <v>22.886716809600003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14.489908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7.15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0.19043119040000001</v>
      </c>
      <c r="AD91">
        <f t="shared" si="4"/>
        <v>21.4494768096</v>
      </c>
      <c r="AE91">
        <v>0</v>
      </c>
      <c r="AF91" s="26"/>
      <c r="AG91">
        <f t="shared" si="5"/>
        <v>21.4494768096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14.489908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0.28999999999999998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0.1300631904</v>
      </c>
      <c r="AD92">
        <f t="shared" si="4"/>
        <v>14.649844809599999</v>
      </c>
      <c r="AE92">
        <v>0</v>
      </c>
      <c r="AF92" s="26"/>
      <c r="AG92">
        <f t="shared" si="5"/>
        <v>14.649844809599999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14.489908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7.05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0.18955119040000001</v>
      </c>
      <c r="AD93">
        <f t="shared" si="4"/>
        <v>21.350356809600001</v>
      </c>
      <c r="AE93">
        <v>0</v>
      </c>
      <c r="AF93" s="26"/>
      <c r="AG93">
        <f t="shared" si="5"/>
        <v>21.350356809600001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14.489908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0.20662319040000002</v>
      </c>
      <c r="AD94">
        <f t="shared" si="4"/>
        <v>23.273284809600003</v>
      </c>
      <c r="AE94">
        <v>0</v>
      </c>
      <c r="AF94" s="26"/>
      <c r="AG94">
        <f t="shared" si="5"/>
        <v>23.273284809600003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14.489908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0.18875919040000003</v>
      </c>
      <c r="AD95">
        <f t="shared" si="4"/>
        <v>21.261148809600002</v>
      </c>
      <c r="AE95">
        <v>0</v>
      </c>
      <c r="AF95" s="26"/>
      <c r="AG95">
        <f t="shared" si="5"/>
        <v>21.261148809600002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14.489908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5.0199999999999996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0.17168719039999999</v>
      </c>
      <c r="AD96">
        <f t="shared" si="4"/>
        <v>19.338220809599999</v>
      </c>
      <c r="AE96">
        <v>0</v>
      </c>
      <c r="AF96" s="26"/>
      <c r="AG96">
        <f t="shared" si="5"/>
        <v>19.338220809599999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14.489908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5.41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0.17511919040000001</v>
      </c>
      <c r="AD97">
        <f t="shared" si="4"/>
        <v>19.7247888096</v>
      </c>
      <c r="AE97">
        <v>0</v>
      </c>
      <c r="AF97" s="26"/>
      <c r="AG97">
        <f t="shared" si="5"/>
        <v>19.7247888096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14.489908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3.86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0.1614791904</v>
      </c>
      <c r="AD98">
        <f t="shared" si="4"/>
        <v>18.188428809599998</v>
      </c>
      <c r="AE98">
        <v>0</v>
      </c>
      <c r="AF98" s="26"/>
      <c r="AG98">
        <f t="shared" si="5"/>
        <v>18.188428809599998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0.34530869125000024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0.15679749999999998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4.4185344830000011E-3</v>
      </c>
      <c r="AD99">
        <f t="shared" si="6"/>
        <v>0.49768765676699961</v>
      </c>
      <c r="AE99">
        <f t="shared" ref="AE99:AR99" si="8">SUM(AE3:AE98)/4000</f>
        <v>0</v>
      </c>
      <c r="AG99">
        <f t="shared" si="8"/>
        <v>0.49768765676699961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120</v>
      </c>
      <c r="C3" s="16">
        <f>'[1]02'!C5</f>
        <v>0</v>
      </c>
      <c r="D3" s="16">
        <f>'[1]02'!D5</f>
        <v>180</v>
      </c>
      <c r="E3" s="16">
        <f>'[1]02'!E5</f>
        <v>0</v>
      </c>
      <c r="F3" s="15">
        <f>SUM(B3:E3)</f>
        <v>300</v>
      </c>
      <c r="G3" s="15">
        <f>'[1]02'!H5</f>
        <v>120</v>
      </c>
      <c r="H3" s="16">
        <f>'[1]02'!I5</f>
        <v>0</v>
      </c>
      <c r="I3" s="16">
        <f>'[1]02'!J5</f>
        <v>36</v>
      </c>
      <c r="J3" s="16">
        <f>'[1]02'!K5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'[1]02'!B6</f>
        <v>120</v>
      </c>
      <c r="C4" s="16">
        <f>'[1]02'!C6</f>
        <v>0</v>
      </c>
      <c r="D4" s="16">
        <f>'[1]02'!D6</f>
        <v>180</v>
      </c>
      <c r="E4" s="16">
        <f>'[1]02'!E6</f>
        <v>0</v>
      </c>
      <c r="F4" s="15">
        <f>SUM(B4:E4)</f>
        <v>300</v>
      </c>
      <c r="G4" s="15">
        <f>'[1]02'!H6</f>
        <v>120</v>
      </c>
      <c r="H4" s="16">
        <f>'[1]02'!I6</f>
        <v>0</v>
      </c>
      <c r="I4" s="16">
        <f>'[1]02'!J6</f>
        <v>36</v>
      </c>
      <c r="J4" s="16">
        <f>'[1]02'!K6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'[1]02'!B7</f>
        <v>120</v>
      </c>
      <c r="C5" s="16">
        <f>'[1]02'!C7</f>
        <v>0</v>
      </c>
      <c r="D5" s="16">
        <f>'[1]02'!D7</f>
        <v>180</v>
      </c>
      <c r="E5" s="16">
        <f>'[1]02'!E7</f>
        <v>0</v>
      </c>
      <c r="F5" s="15">
        <f t="shared" ref="F5:F68" si="6">SUM(B5:E5)</f>
        <v>300</v>
      </c>
      <c r="G5" s="15">
        <f>'[1]02'!H7</f>
        <v>120</v>
      </c>
      <c r="H5" s="16">
        <f>'[1]02'!I7</f>
        <v>0</v>
      </c>
      <c r="I5" s="16">
        <f>'[1]02'!J7</f>
        <v>36</v>
      </c>
      <c r="J5" s="16">
        <f>'[1]02'!K7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'[1]02'!B8</f>
        <v>120</v>
      </c>
      <c r="C6" s="16">
        <f>'[1]02'!C8</f>
        <v>0</v>
      </c>
      <c r="D6" s="16">
        <f>'[1]02'!D8</f>
        <v>180</v>
      </c>
      <c r="E6" s="16">
        <f>'[1]02'!E8</f>
        <v>0</v>
      </c>
      <c r="F6" s="15">
        <f t="shared" si="6"/>
        <v>300</v>
      </c>
      <c r="G6" s="15">
        <f>'[1]02'!H8</f>
        <v>120</v>
      </c>
      <c r="H6" s="16">
        <f>'[1]02'!I8</f>
        <v>0</v>
      </c>
      <c r="I6" s="16">
        <f>'[1]02'!J8</f>
        <v>36</v>
      </c>
      <c r="J6" s="16">
        <f>'[1]02'!K8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'[1]02'!B9</f>
        <v>120</v>
      </c>
      <c r="C7" s="16">
        <f>'[1]02'!C9</f>
        <v>0</v>
      </c>
      <c r="D7" s="16">
        <f>'[1]02'!D9</f>
        <v>180</v>
      </c>
      <c r="E7" s="16">
        <f>'[1]02'!E9</f>
        <v>0</v>
      </c>
      <c r="F7" s="15">
        <f t="shared" si="6"/>
        <v>300</v>
      </c>
      <c r="G7" s="15">
        <f>'[1]02'!H9</f>
        <v>120</v>
      </c>
      <c r="H7" s="16">
        <f>'[1]02'!I9</f>
        <v>0</v>
      </c>
      <c r="I7" s="16">
        <f>'[1]02'!J9</f>
        <v>36</v>
      </c>
      <c r="J7" s="16">
        <f>'[1]02'!K9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'[1]02'!B10</f>
        <v>120</v>
      </c>
      <c r="C8" s="16">
        <f>'[1]02'!C10</f>
        <v>0</v>
      </c>
      <c r="D8" s="16">
        <f>'[1]02'!D10</f>
        <v>180</v>
      </c>
      <c r="E8" s="16">
        <f>'[1]02'!E10</f>
        <v>0</v>
      </c>
      <c r="F8" s="15">
        <f t="shared" si="6"/>
        <v>300</v>
      </c>
      <c r="G8" s="15">
        <f>'[1]02'!H10</f>
        <v>120</v>
      </c>
      <c r="H8" s="16">
        <f>'[1]02'!I10</f>
        <v>0</v>
      </c>
      <c r="I8" s="16">
        <f>'[1]02'!J10</f>
        <v>36</v>
      </c>
      <c r="J8" s="16">
        <f>'[1]02'!K10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'[1]02'!B11</f>
        <v>120</v>
      </c>
      <c r="C9" s="16">
        <f>'[1]02'!C11</f>
        <v>0</v>
      </c>
      <c r="D9" s="16">
        <f>'[1]02'!D11</f>
        <v>180</v>
      </c>
      <c r="E9" s="16">
        <f>'[1]02'!E11</f>
        <v>0</v>
      </c>
      <c r="F9" s="15">
        <f t="shared" si="6"/>
        <v>300</v>
      </c>
      <c r="G9" s="15">
        <f>'[1]02'!H11</f>
        <v>120</v>
      </c>
      <c r="H9" s="16">
        <f>'[1]02'!I11</f>
        <v>0</v>
      </c>
      <c r="I9" s="16">
        <f>'[1]02'!J11</f>
        <v>36</v>
      </c>
      <c r="J9" s="16">
        <f>'[1]02'!K11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'[1]02'!B12</f>
        <v>120</v>
      </c>
      <c r="C10" s="16">
        <f>'[1]02'!C12</f>
        <v>0</v>
      </c>
      <c r="D10" s="16">
        <f>'[1]02'!D12</f>
        <v>180</v>
      </c>
      <c r="E10" s="16">
        <f>'[1]02'!E12</f>
        <v>0</v>
      </c>
      <c r="F10" s="15">
        <f t="shared" si="6"/>
        <v>300</v>
      </c>
      <c r="G10" s="15">
        <f>'[1]02'!H12</f>
        <v>120</v>
      </c>
      <c r="H10" s="16">
        <f>'[1]02'!I12</f>
        <v>0</v>
      </c>
      <c r="I10" s="16">
        <f>'[1]02'!J12</f>
        <v>36</v>
      </c>
      <c r="J10" s="16">
        <f>'[1]02'!K12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'[1]02'!B13</f>
        <v>120</v>
      </c>
      <c r="C11" s="16">
        <f>'[1]02'!C13</f>
        <v>0</v>
      </c>
      <c r="D11" s="16">
        <f>'[1]02'!D13</f>
        <v>180</v>
      </c>
      <c r="E11" s="16">
        <f>'[1]02'!E13</f>
        <v>0</v>
      </c>
      <c r="F11" s="15">
        <f t="shared" si="6"/>
        <v>300</v>
      </c>
      <c r="G11" s="15">
        <f>'[1]02'!H13</f>
        <v>120</v>
      </c>
      <c r="H11" s="16">
        <f>'[1]02'!I13</f>
        <v>0</v>
      </c>
      <c r="I11" s="16">
        <f>'[1]02'!J13</f>
        <v>36</v>
      </c>
      <c r="J11" s="16">
        <f>'[1]02'!K13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'[1]02'!B14</f>
        <v>120</v>
      </c>
      <c r="C12" s="16">
        <f>'[1]02'!C14</f>
        <v>0</v>
      </c>
      <c r="D12" s="16">
        <f>'[1]02'!D14</f>
        <v>180</v>
      </c>
      <c r="E12" s="16">
        <f>'[1]02'!E14</f>
        <v>0</v>
      </c>
      <c r="F12" s="15">
        <f t="shared" si="6"/>
        <v>300</v>
      </c>
      <c r="G12" s="15">
        <f>'[1]02'!H14</f>
        <v>120</v>
      </c>
      <c r="H12" s="16">
        <f>'[1]02'!I14</f>
        <v>0</v>
      </c>
      <c r="I12" s="16">
        <f>'[1]02'!J14</f>
        <v>36</v>
      </c>
      <c r="J12" s="16">
        <f>'[1]02'!K14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'[1]02'!B15</f>
        <v>120</v>
      </c>
      <c r="C13" s="16">
        <f>'[1]02'!C15</f>
        <v>0</v>
      </c>
      <c r="D13" s="16">
        <f>'[1]02'!D15</f>
        <v>180</v>
      </c>
      <c r="E13" s="16">
        <f>'[1]02'!E15</f>
        <v>0</v>
      </c>
      <c r="F13" s="15">
        <f t="shared" si="6"/>
        <v>300</v>
      </c>
      <c r="G13" s="15">
        <f>'[1]02'!H15</f>
        <v>120</v>
      </c>
      <c r="H13" s="16">
        <f>'[1]02'!I15</f>
        <v>0</v>
      </c>
      <c r="I13" s="16">
        <f>'[1]02'!J15</f>
        <v>36</v>
      </c>
      <c r="J13" s="16">
        <f>'[1]02'!K15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'[1]02'!B16</f>
        <v>120</v>
      </c>
      <c r="C14" s="16">
        <f>'[1]02'!C16</f>
        <v>0</v>
      </c>
      <c r="D14" s="16">
        <f>'[1]02'!D16</f>
        <v>180</v>
      </c>
      <c r="E14" s="16">
        <f>'[1]02'!E16</f>
        <v>0</v>
      </c>
      <c r="F14" s="15">
        <f t="shared" si="6"/>
        <v>300</v>
      </c>
      <c r="G14" s="15">
        <f>'[1]02'!H16</f>
        <v>120</v>
      </c>
      <c r="H14" s="16">
        <f>'[1]02'!I16</f>
        <v>0</v>
      </c>
      <c r="I14" s="16">
        <f>'[1]02'!J16</f>
        <v>36</v>
      </c>
      <c r="J14" s="16">
        <f>'[1]02'!K16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'[1]02'!B17</f>
        <v>120</v>
      </c>
      <c r="C15" s="16">
        <f>'[1]02'!C17</f>
        <v>0</v>
      </c>
      <c r="D15" s="16">
        <f>'[1]02'!D17</f>
        <v>180</v>
      </c>
      <c r="E15" s="16">
        <f>'[1]02'!E17</f>
        <v>0</v>
      </c>
      <c r="F15" s="15">
        <f t="shared" si="6"/>
        <v>300</v>
      </c>
      <c r="G15" s="15">
        <f>'[1]02'!H17</f>
        <v>120</v>
      </c>
      <c r="H15" s="16">
        <f>'[1]02'!I17</f>
        <v>0</v>
      </c>
      <c r="I15" s="16">
        <f>'[1]02'!J17</f>
        <v>36</v>
      </c>
      <c r="J15" s="16">
        <f>'[1]02'!K17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'[1]02'!B18</f>
        <v>120</v>
      </c>
      <c r="C16" s="16">
        <f>'[1]02'!C18</f>
        <v>0</v>
      </c>
      <c r="D16" s="16">
        <f>'[1]02'!D18</f>
        <v>180</v>
      </c>
      <c r="E16" s="16">
        <f>'[1]02'!E18</f>
        <v>0</v>
      </c>
      <c r="F16" s="15">
        <f t="shared" si="6"/>
        <v>300</v>
      </c>
      <c r="G16" s="15">
        <f>'[1]02'!H18</f>
        <v>120</v>
      </c>
      <c r="H16" s="16">
        <f>'[1]02'!I18</f>
        <v>0</v>
      </c>
      <c r="I16" s="16">
        <f>'[1]02'!J18</f>
        <v>36</v>
      </c>
      <c r="J16" s="16">
        <f>'[1]02'!K18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'[1]02'!B19</f>
        <v>120</v>
      </c>
      <c r="C17" s="16">
        <f>'[1]02'!C19</f>
        <v>0</v>
      </c>
      <c r="D17" s="16">
        <f>'[1]02'!D19</f>
        <v>180</v>
      </c>
      <c r="E17" s="16">
        <f>'[1]02'!E19</f>
        <v>0</v>
      </c>
      <c r="F17" s="15">
        <f t="shared" si="6"/>
        <v>300</v>
      </c>
      <c r="G17" s="15">
        <f>'[1]02'!H19</f>
        <v>120</v>
      </c>
      <c r="H17" s="16">
        <f>'[1]02'!I19</f>
        <v>0</v>
      </c>
      <c r="I17" s="16">
        <f>'[1]02'!J19</f>
        <v>36</v>
      </c>
      <c r="J17" s="16">
        <f>'[1]02'!K19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'[1]02'!B20</f>
        <v>120</v>
      </c>
      <c r="C18" s="16">
        <f>'[1]02'!C20</f>
        <v>0</v>
      </c>
      <c r="D18" s="16">
        <f>'[1]02'!D20</f>
        <v>180</v>
      </c>
      <c r="E18" s="16">
        <f>'[1]02'!E20</f>
        <v>0</v>
      </c>
      <c r="F18" s="15">
        <f t="shared" si="6"/>
        <v>300</v>
      </c>
      <c r="G18" s="15">
        <f>'[1]02'!H20</f>
        <v>120</v>
      </c>
      <c r="H18" s="16">
        <f>'[1]02'!I20</f>
        <v>0</v>
      </c>
      <c r="I18" s="16">
        <f>'[1]02'!J20</f>
        <v>36</v>
      </c>
      <c r="J18" s="16">
        <f>'[1]02'!K20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'[1]02'!B21</f>
        <v>120</v>
      </c>
      <c r="C19" s="16">
        <f>'[1]02'!C21</f>
        <v>0</v>
      </c>
      <c r="D19" s="16">
        <f>'[1]02'!D21</f>
        <v>180</v>
      </c>
      <c r="E19" s="16">
        <f>'[1]02'!E21</f>
        <v>0</v>
      </c>
      <c r="F19" s="15">
        <f t="shared" si="6"/>
        <v>300</v>
      </c>
      <c r="G19" s="15">
        <f>'[1]02'!H21</f>
        <v>120</v>
      </c>
      <c r="H19" s="16">
        <f>'[1]02'!I21</f>
        <v>0</v>
      </c>
      <c r="I19" s="16">
        <f>'[1]02'!J21</f>
        <v>36</v>
      </c>
      <c r="J19" s="16">
        <f>'[1]02'!K21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'[1]02'!B22</f>
        <v>120</v>
      </c>
      <c r="C20" s="16">
        <f>'[1]02'!C22</f>
        <v>0</v>
      </c>
      <c r="D20" s="16">
        <f>'[1]02'!D22</f>
        <v>180</v>
      </c>
      <c r="E20" s="16">
        <f>'[1]02'!E22</f>
        <v>0</v>
      </c>
      <c r="F20" s="15">
        <f t="shared" si="6"/>
        <v>300</v>
      </c>
      <c r="G20" s="15">
        <f>'[1]02'!H22</f>
        <v>120</v>
      </c>
      <c r="H20" s="16">
        <f>'[1]02'!I22</f>
        <v>0</v>
      </c>
      <c r="I20" s="16">
        <f>'[1]02'!J22</f>
        <v>36</v>
      </c>
      <c r="J20" s="16">
        <f>'[1]02'!K22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'[1]02'!B23</f>
        <v>120</v>
      </c>
      <c r="C21" s="16">
        <f>'[1]02'!C23</f>
        <v>0</v>
      </c>
      <c r="D21" s="16">
        <f>'[1]02'!D23</f>
        <v>180</v>
      </c>
      <c r="E21" s="16">
        <f>'[1]02'!E23</f>
        <v>0</v>
      </c>
      <c r="F21" s="15">
        <f t="shared" si="6"/>
        <v>300</v>
      </c>
      <c r="G21" s="15">
        <f>'[1]02'!H23</f>
        <v>120</v>
      </c>
      <c r="H21" s="16">
        <f>'[1]02'!I23</f>
        <v>0</v>
      </c>
      <c r="I21" s="16">
        <f>'[1]02'!J23</f>
        <v>36</v>
      </c>
      <c r="J21" s="16">
        <f>'[1]02'!K23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'[1]02'!B24</f>
        <v>120</v>
      </c>
      <c r="C22" s="16">
        <f>'[1]02'!C24</f>
        <v>0</v>
      </c>
      <c r="D22" s="16">
        <f>'[1]02'!D24</f>
        <v>180</v>
      </c>
      <c r="E22" s="16">
        <f>'[1]02'!E24</f>
        <v>0</v>
      </c>
      <c r="F22" s="15">
        <f t="shared" si="6"/>
        <v>300</v>
      </c>
      <c r="G22" s="15">
        <f>'[1]02'!H24</f>
        <v>120</v>
      </c>
      <c r="H22" s="16">
        <f>'[1]02'!I24</f>
        <v>0</v>
      </c>
      <c r="I22" s="16">
        <f>'[1]02'!J24</f>
        <v>36</v>
      </c>
      <c r="J22" s="16">
        <f>'[1]02'!K24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'[1]02'!B25</f>
        <v>120</v>
      </c>
      <c r="C23" s="16">
        <f>'[1]02'!C25</f>
        <v>0</v>
      </c>
      <c r="D23" s="16">
        <f>'[1]02'!D25</f>
        <v>180</v>
      </c>
      <c r="E23" s="16">
        <f>'[1]02'!E25</f>
        <v>0</v>
      </c>
      <c r="F23" s="15">
        <f t="shared" si="6"/>
        <v>300</v>
      </c>
      <c r="G23" s="15">
        <f>'[1]02'!H25</f>
        <v>120</v>
      </c>
      <c r="H23" s="16">
        <f>'[1]02'!I25</f>
        <v>0</v>
      </c>
      <c r="I23" s="16">
        <f>'[1]02'!J25</f>
        <v>36</v>
      </c>
      <c r="J23" s="16">
        <f>'[1]02'!K25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'[1]02'!B26</f>
        <v>120</v>
      </c>
      <c r="C24" s="16">
        <f>'[1]02'!C26</f>
        <v>0</v>
      </c>
      <c r="D24" s="16">
        <f>'[1]02'!D26</f>
        <v>180</v>
      </c>
      <c r="E24" s="16">
        <f>'[1]02'!E26</f>
        <v>0</v>
      </c>
      <c r="F24" s="15">
        <f t="shared" si="6"/>
        <v>300</v>
      </c>
      <c r="G24" s="15">
        <f>'[1]02'!H26</f>
        <v>120</v>
      </c>
      <c r="H24" s="16">
        <f>'[1]02'!I26</f>
        <v>0</v>
      </c>
      <c r="I24" s="16">
        <f>'[1]02'!J26</f>
        <v>36</v>
      </c>
      <c r="J24" s="16">
        <f>'[1]02'!K26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'[1]02'!B27</f>
        <v>120</v>
      </c>
      <c r="C25" s="16">
        <f>'[1]02'!C27</f>
        <v>0</v>
      </c>
      <c r="D25" s="16">
        <f>'[1]02'!D27</f>
        <v>180</v>
      </c>
      <c r="E25" s="16">
        <f>'[1]02'!E27</f>
        <v>0</v>
      </c>
      <c r="F25" s="15">
        <f t="shared" si="6"/>
        <v>300</v>
      </c>
      <c r="G25" s="15">
        <f>'[1]02'!H27</f>
        <v>120</v>
      </c>
      <c r="H25" s="16">
        <f>'[1]02'!I27</f>
        <v>0</v>
      </c>
      <c r="I25" s="16">
        <f>'[1]02'!J27</f>
        <v>36</v>
      </c>
      <c r="J25" s="16">
        <f>'[1]02'!K27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'[1]02'!B28</f>
        <v>120</v>
      </c>
      <c r="C26" s="16">
        <f>'[1]02'!C28</f>
        <v>0</v>
      </c>
      <c r="D26" s="16">
        <f>'[1]02'!D28</f>
        <v>180</v>
      </c>
      <c r="E26" s="16">
        <f>'[1]02'!E28</f>
        <v>0</v>
      </c>
      <c r="F26" s="15">
        <f t="shared" si="6"/>
        <v>300</v>
      </c>
      <c r="G26" s="15">
        <f>'[1]02'!H28</f>
        <v>120</v>
      </c>
      <c r="H26" s="16">
        <f>'[1]02'!I28</f>
        <v>0</v>
      </c>
      <c r="I26" s="16">
        <f>'[1]02'!J28</f>
        <v>36</v>
      </c>
      <c r="J26" s="16">
        <f>'[1]02'!K28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'[1]02'!B29</f>
        <v>120</v>
      </c>
      <c r="C27" s="16">
        <f>'[1]02'!C29</f>
        <v>0</v>
      </c>
      <c r="D27" s="16">
        <f>'[1]02'!D29</f>
        <v>180</v>
      </c>
      <c r="E27" s="16">
        <f>'[1]02'!E29</f>
        <v>0</v>
      </c>
      <c r="F27" s="15">
        <f t="shared" si="6"/>
        <v>300</v>
      </c>
      <c r="G27" s="15">
        <f>'[1]02'!H29</f>
        <v>120</v>
      </c>
      <c r="H27" s="16">
        <f>'[1]02'!I29</f>
        <v>0</v>
      </c>
      <c r="I27" s="16">
        <f>'[1]02'!J29</f>
        <v>36</v>
      </c>
      <c r="J27" s="16">
        <f>'[1]02'!K29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'[1]02'!B30</f>
        <v>120</v>
      </c>
      <c r="C28" s="16">
        <f>'[1]02'!C30</f>
        <v>0</v>
      </c>
      <c r="D28" s="16">
        <f>'[1]02'!D30</f>
        <v>180</v>
      </c>
      <c r="E28" s="16">
        <f>'[1]02'!E30</f>
        <v>0</v>
      </c>
      <c r="F28" s="15">
        <f t="shared" si="6"/>
        <v>300</v>
      </c>
      <c r="G28" s="15">
        <f>'[1]02'!H30</f>
        <v>120</v>
      </c>
      <c r="H28" s="16">
        <f>'[1]02'!I30</f>
        <v>0</v>
      </c>
      <c r="I28" s="16">
        <f>'[1]02'!J30</f>
        <v>36</v>
      </c>
      <c r="J28" s="16">
        <f>'[1]02'!K30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'[1]02'!B31</f>
        <v>120</v>
      </c>
      <c r="C29" s="16">
        <f>'[1]02'!C31</f>
        <v>0</v>
      </c>
      <c r="D29" s="16">
        <f>'[1]02'!D31</f>
        <v>180</v>
      </c>
      <c r="E29" s="16">
        <f>'[1]02'!E31</f>
        <v>0</v>
      </c>
      <c r="F29" s="15">
        <f t="shared" si="6"/>
        <v>300</v>
      </c>
      <c r="G29" s="15">
        <f>'[1]02'!H31</f>
        <v>120</v>
      </c>
      <c r="H29" s="16">
        <f>'[1]02'!I31</f>
        <v>0</v>
      </c>
      <c r="I29" s="16">
        <f>'[1]02'!J31</f>
        <v>36</v>
      </c>
      <c r="J29" s="16">
        <f>'[1]02'!K31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'[1]02'!B32</f>
        <v>120</v>
      </c>
      <c r="C30" s="16">
        <f>'[1]02'!C32</f>
        <v>0</v>
      </c>
      <c r="D30" s="16">
        <f>'[1]02'!D32</f>
        <v>180</v>
      </c>
      <c r="E30" s="16">
        <f>'[1]02'!E32</f>
        <v>0</v>
      </c>
      <c r="F30" s="15">
        <f t="shared" si="6"/>
        <v>300</v>
      </c>
      <c r="G30" s="15">
        <f>'[1]02'!H32</f>
        <v>120</v>
      </c>
      <c r="H30" s="16">
        <f>'[1]02'!I32</f>
        <v>0</v>
      </c>
      <c r="I30" s="16">
        <f>'[1]02'!J32</f>
        <v>36</v>
      </c>
      <c r="J30" s="16">
        <f>'[1]02'!K32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'[1]02'!B33</f>
        <v>120</v>
      </c>
      <c r="C31" s="16">
        <f>'[1]02'!C33</f>
        <v>0</v>
      </c>
      <c r="D31" s="16">
        <f>'[1]02'!D33</f>
        <v>180</v>
      </c>
      <c r="E31" s="16">
        <f>'[1]02'!E33</f>
        <v>0</v>
      </c>
      <c r="F31" s="15">
        <f t="shared" si="6"/>
        <v>300</v>
      </c>
      <c r="G31" s="15">
        <f>'[1]02'!H33</f>
        <v>120</v>
      </c>
      <c r="H31" s="16">
        <f>'[1]02'!I33</f>
        <v>0</v>
      </c>
      <c r="I31" s="16">
        <f>'[1]02'!J33</f>
        <v>36</v>
      </c>
      <c r="J31" s="16">
        <f>'[1]02'!K33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'[1]02'!B34</f>
        <v>120</v>
      </c>
      <c r="C32" s="16">
        <f>'[1]02'!C34</f>
        <v>0</v>
      </c>
      <c r="D32" s="16">
        <f>'[1]02'!D34</f>
        <v>180</v>
      </c>
      <c r="E32" s="16">
        <f>'[1]02'!E34</f>
        <v>0</v>
      </c>
      <c r="F32" s="15">
        <f t="shared" si="6"/>
        <v>300</v>
      </c>
      <c r="G32" s="15">
        <f>'[1]02'!H34</f>
        <v>120</v>
      </c>
      <c r="H32" s="16">
        <f>'[1]02'!I34</f>
        <v>0</v>
      </c>
      <c r="I32" s="16">
        <f>'[1]02'!J34</f>
        <v>36</v>
      </c>
      <c r="J32" s="16">
        <f>'[1]02'!K34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'[1]02'!B35</f>
        <v>120</v>
      </c>
      <c r="C33" s="16">
        <f>'[1]02'!C35</f>
        <v>0</v>
      </c>
      <c r="D33" s="16">
        <f>'[1]02'!D35</f>
        <v>180</v>
      </c>
      <c r="E33" s="16">
        <f>'[1]02'!E35</f>
        <v>0</v>
      </c>
      <c r="F33" s="15">
        <f t="shared" si="6"/>
        <v>300</v>
      </c>
      <c r="G33" s="15">
        <f>'[1]02'!H35</f>
        <v>120</v>
      </c>
      <c r="H33" s="16">
        <f>'[1]02'!I35</f>
        <v>0</v>
      </c>
      <c r="I33" s="16">
        <f>'[1]02'!J35</f>
        <v>36</v>
      </c>
      <c r="J33" s="16">
        <f>'[1]02'!K35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'[1]02'!B36</f>
        <v>120</v>
      </c>
      <c r="C34" s="16">
        <f>'[1]02'!C36</f>
        <v>0</v>
      </c>
      <c r="D34" s="16">
        <f>'[1]02'!D36</f>
        <v>180</v>
      </c>
      <c r="E34" s="16">
        <f>'[1]02'!E36</f>
        <v>0</v>
      </c>
      <c r="F34" s="15">
        <f t="shared" si="6"/>
        <v>300</v>
      </c>
      <c r="G34" s="15">
        <f>'[1]02'!H36</f>
        <v>120</v>
      </c>
      <c r="H34" s="16">
        <f>'[1]02'!I36</f>
        <v>0</v>
      </c>
      <c r="I34" s="16">
        <f>'[1]02'!J36</f>
        <v>36</v>
      </c>
      <c r="J34" s="16">
        <f>'[1]02'!K36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'[1]02'!B37</f>
        <v>120</v>
      </c>
      <c r="C35" s="16">
        <f>'[1]02'!C37</f>
        <v>0</v>
      </c>
      <c r="D35" s="16">
        <f>'[1]02'!D37</f>
        <v>180</v>
      </c>
      <c r="E35" s="16">
        <f>'[1]02'!E37</f>
        <v>0</v>
      </c>
      <c r="F35" s="15">
        <f t="shared" si="6"/>
        <v>300</v>
      </c>
      <c r="G35" s="15">
        <f>'[1]02'!H37</f>
        <v>120</v>
      </c>
      <c r="H35" s="16">
        <f>'[1]02'!I37</f>
        <v>0</v>
      </c>
      <c r="I35" s="16">
        <f>'[1]02'!J37</f>
        <v>36</v>
      </c>
      <c r="J35" s="16">
        <f>'[1]02'!K37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'[1]02'!B38</f>
        <v>120</v>
      </c>
      <c r="C36" s="16">
        <f>'[1]02'!C38</f>
        <v>0</v>
      </c>
      <c r="D36" s="16">
        <f>'[1]02'!D38</f>
        <v>180</v>
      </c>
      <c r="E36" s="16">
        <f>'[1]02'!E38</f>
        <v>0</v>
      </c>
      <c r="F36" s="15">
        <f t="shared" si="6"/>
        <v>300</v>
      </c>
      <c r="G36" s="15">
        <f>'[1]02'!H38</f>
        <v>120</v>
      </c>
      <c r="H36" s="16">
        <f>'[1]02'!I38</f>
        <v>0</v>
      </c>
      <c r="I36" s="16">
        <f>'[1]02'!J38</f>
        <v>36</v>
      </c>
      <c r="J36" s="16">
        <f>'[1]02'!K38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'[1]02'!B39</f>
        <v>120</v>
      </c>
      <c r="C37" s="16">
        <f>'[1]02'!C39</f>
        <v>0</v>
      </c>
      <c r="D37" s="16">
        <f>'[1]02'!D39</f>
        <v>180</v>
      </c>
      <c r="E37" s="16">
        <f>'[1]02'!E39</f>
        <v>0</v>
      </c>
      <c r="F37" s="15">
        <f t="shared" si="6"/>
        <v>300</v>
      </c>
      <c r="G37" s="15">
        <f>'[1]02'!H39</f>
        <v>120</v>
      </c>
      <c r="H37" s="16">
        <f>'[1]02'!I39</f>
        <v>0</v>
      </c>
      <c r="I37" s="16">
        <f>'[1]02'!J39</f>
        <v>36</v>
      </c>
      <c r="J37" s="16">
        <f>'[1]02'!K39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'[1]02'!B40</f>
        <v>120</v>
      </c>
      <c r="C38" s="16">
        <f>'[1]02'!C40</f>
        <v>0</v>
      </c>
      <c r="D38" s="16">
        <f>'[1]02'!D40</f>
        <v>180</v>
      </c>
      <c r="E38" s="16">
        <f>'[1]02'!E40</f>
        <v>0</v>
      </c>
      <c r="F38" s="15">
        <f t="shared" si="6"/>
        <v>300</v>
      </c>
      <c r="G38" s="15">
        <f>'[1]02'!H40</f>
        <v>120</v>
      </c>
      <c r="H38" s="16">
        <f>'[1]02'!I40</f>
        <v>0</v>
      </c>
      <c r="I38" s="16">
        <f>'[1]02'!J40</f>
        <v>36</v>
      </c>
      <c r="J38" s="16">
        <f>'[1]02'!K40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'[1]02'!B41</f>
        <v>120</v>
      </c>
      <c r="C39" s="16">
        <f>'[1]02'!C41</f>
        <v>0</v>
      </c>
      <c r="D39" s="16">
        <f>'[1]02'!D41</f>
        <v>180</v>
      </c>
      <c r="E39" s="16">
        <f>'[1]02'!E41</f>
        <v>0</v>
      </c>
      <c r="F39" s="15">
        <f t="shared" si="6"/>
        <v>300</v>
      </c>
      <c r="G39" s="15">
        <f>'[1]02'!H41</f>
        <v>120</v>
      </c>
      <c r="H39" s="16">
        <f>'[1]02'!I41</f>
        <v>0</v>
      </c>
      <c r="I39" s="16">
        <f>'[1]02'!J41</f>
        <v>36</v>
      </c>
      <c r="J39" s="16">
        <f>'[1]02'!K41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'[1]02'!B42</f>
        <v>120</v>
      </c>
      <c r="C40" s="16">
        <f>'[1]02'!C42</f>
        <v>0</v>
      </c>
      <c r="D40" s="16">
        <f>'[1]02'!D42</f>
        <v>180</v>
      </c>
      <c r="E40" s="16">
        <f>'[1]02'!E42</f>
        <v>0</v>
      </c>
      <c r="F40" s="15">
        <f t="shared" si="6"/>
        <v>300</v>
      </c>
      <c r="G40" s="15">
        <f>'[1]02'!H42</f>
        <v>120</v>
      </c>
      <c r="H40" s="16">
        <f>'[1]02'!I42</f>
        <v>0</v>
      </c>
      <c r="I40" s="16">
        <f>'[1]02'!J42</f>
        <v>36</v>
      </c>
      <c r="J40" s="16">
        <f>'[1]02'!K42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'[1]02'!B43</f>
        <v>120</v>
      </c>
      <c r="C41" s="16">
        <f>'[1]02'!C43</f>
        <v>0</v>
      </c>
      <c r="D41" s="16">
        <f>'[1]02'!D43</f>
        <v>180</v>
      </c>
      <c r="E41" s="16">
        <f>'[1]02'!E43</f>
        <v>0</v>
      </c>
      <c r="F41" s="15">
        <f t="shared" si="6"/>
        <v>300</v>
      </c>
      <c r="G41" s="15">
        <f>'[1]02'!H43</f>
        <v>120</v>
      </c>
      <c r="H41" s="16">
        <f>'[1]02'!I43</f>
        <v>0</v>
      </c>
      <c r="I41" s="16">
        <f>'[1]02'!J43</f>
        <v>36</v>
      </c>
      <c r="J41" s="16">
        <f>'[1]02'!K43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'[1]02'!B44</f>
        <v>120</v>
      </c>
      <c r="C42" s="16">
        <f>'[1]02'!C44</f>
        <v>0</v>
      </c>
      <c r="D42" s="16">
        <f>'[1]02'!D44</f>
        <v>180</v>
      </c>
      <c r="E42" s="16">
        <f>'[1]02'!E44</f>
        <v>0</v>
      </c>
      <c r="F42" s="15">
        <f t="shared" si="6"/>
        <v>300</v>
      </c>
      <c r="G42" s="15">
        <f>'[1]02'!H44</f>
        <v>120</v>
      </c>
      <c r="H42" s="16">
        <f>'[1]02'!I44</f>
        <v>0</v>
      </c>
      <c r="I42" s="16">
        <f>'[1]02'!J44</f>
        <v>36</v>
      </c>
      <c r="J42" s="16">
        <f>'[1]02'!K44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'[1]02'!B45</f>
        <v>120</v>
      </c>
      <c r="C43" s="16">
        <f>'[1]02'!C45</f>
        <v>0</v>
      </c>
      <c r="D43" s="16">
        <f>'[1]02'!D45</f>
        <v>175</v>
      </c>
      <c r="E43" s="16">
        <f>'[1]02'!E45</f>
        <v>0</v>
      </c>
      <c r="F43" s="15">
        <f t="shared" si="6"/>
        <v>295</v>
      </c>
      <c r="G43" s="15">
        <f>'[1]02'!H45</f>
        <v>120</v>
      </c>
      <c r="H43" s="16">
        <f>'[1]02'!I45</f>
        <v>0</v>
      </c>
      <c r="I43" s="16">
        <f>'[1]02'!J45</f>
        <v>30</v>
      </c>
      <c r="J43" s="16">
        <f>'[1]02'!K45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'[1]02'!B46</f>
        <v>120</v>
      </c>
      <c r="C44" s="16">
        <f>'[1]02'!C46</f>
        <v>0</v>
      </c>
      <c r="D44" s="16">
        <f>'[1]02'!D46</f>
        <v>175</v>
      </c>
      <c r="E44" s="16">
        <f>'[1]02'!E46</f>
        <v>0</v>
      </c>
      <c r="F44" s="15">
        <f t="shared" si="6"/>
        <v>295</v>
      </c>
      <c r="G44" s="15">
        <f>'[1]02'!H46</f>
        <v>120</v>
      </c>
      <c r="H44" s="16">
        <f>'[1]02'!I46</f>
        <v>0</v>
      </c>
      <c r="I44" s="16">
        <f>'[1]02'!J46</f>
        <v>30</v>
      </c>
      <c r="J44" s="16">
        <f>'[1]02'!K46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'[1]02'!B47</f>
        <v>120</v>
      </c>
      <c r="C45" s="16">
        <f>'[1]02'!C47</f>
        <v>0</v>
      </c>
      <c r="D45" s="16">
        <f>'[1]02'!D47</f>
        <v>175</v>
      </c>
      <c r="E45" s="16">
        <f>'[1]02'!E47</f>
        <v>0</v>
      </c>
      <c r="F45" s="15">
        <f t="shared" si="6"/>
        <v>295</v>
      </c>
      <c r="G45" s="15">
        <f>'[1]02'!H47</f>
        <v>120</v>
      </c>
      <c r="H45" s="16">
        <f>'[1]02'!I47</f>
        <v>0</v>
      </c>
      <c r="I45" s="16">
        <f>'[1]02'!J47</f>
        <v>30</v>
      </c>
      <c r="J45" s="16">
        <f>'[1]02'!K47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'[1]02'!B48</f>
        <v>120</v>
      </c>
      <c r="C46" s="16">
        <f>'[1]02'!C48</f>
        <v>0</v>
      </c>
      <c r="D46" s="16">
        <f>'[1]02'!D48</f>
        <v>175</v>
      </c>
      <c r="E46" s="16">
        <f>'[1]02'!E48</f>
        <v>0</v>
      </c>
      <c r="F46" s="15">
        <f t="shared" si="6"/>
        <v>295</v>
      </c>
      <c r="G46" s="15">
        <f>'[1]02'!H48</f>
        <v>120</v>
      </c>
      <c r="H46" s="16">
        <f>'[1]02'!I48</f>
        <v>0</v>
      </c>
      <c r="I46" s="16">
        <f>'[1]02'!J48</f>
        <v>30</v>
      </c>
      <c r="J46" s="16">
        <f>'[1]02'!K48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'[1]02'!B49</f>
        <v>120</v>
      </c>
      <c r="C47" s="16">
        <f>'[1]02'!C49</f>
        <v>0</v>
      </c>
      <c r="D47" s="16">
        <f>'[1]02'!D49</f>
        <v>175</v>
      </c>
      <c r="E47" s="16">
        <f>'[1]02'!E49</f>
        <v>0</v>
      </c>
      <c r="F47" s="15">
        <f t="shared" si="6"/>
        <v>295</v>
      </c>
      <c r="G47" s="15">
        <f>'[1]02'!H49</f>
        <v>120</v>
      </c>
      <c r="H47" s="16">
        <f>'[1]02'!I49</f>
        <v>0</v>
      </c>
      <c r="I47" s="16">
        <f>'[1]02'!J49</f>
        <v>30</v>
      </c>
      <c r="J47" s="16">
        <f>'[1]02'!K49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'[1]02'!B50</f>
        <v>120</v>
      </c>
      <c r="C48" s="16">
        <f>'[1]02'!C50</f>
        <v>0</v>
      </c>
      <c r="D48" s="16">
        <f>'[1]02'!D50</f>
        <v>175</v>
      </c>
      <c r="E48" s="16">
        <f>'[1]02'!E50</f>
        <v>0</v>
      </c>
      <c r="F48" s="15">
        <f t="shared" si="6"/>
        <v>295</v>
      </c>
      <c r="G48" s="15">
        <f>'[1]02'!H50</f>
        <v>120</v>
      </c>
      <c r="H48" s="16">
        <f>'[1]02'!I50</f>
        <v>0</v>
      </c>
      <c r="I48" s="16">
        <f>'[1]02'!J50</f>
        <v>30</v>
      </c>
      <c r="J48" s="16">
        <f>'[1]02'!K50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'[1]02'!B51</f>
        <v>120</v>
      </c>
      <c r="C49" s="16">
        <f>'[1]02'!C51</f>
        <v>0</v>
      </c>
      <c r="D49" s="16">
        <f>'[1]02'!D51</f>
        <v>175</v>
      </c>
      <c r="E49" s="16">
        <f>'[1]02'!E51</f>
        <v>0</v>
      </c>
      <c r="F49" s="15">
        <f t="shared" si="6"/>
        <v>295</v>
      </c>
      <c r="G49" s="15">
        <f>'[1]02'!H51</f>
        <v>120</v>
      </c>
      <c r="H49" s="16">
        <f>'[1]02'!I51</f>
        <v>0</v>
      </c>
      <c r="I49" s="16">
        <f>'[1]02'!J51</f>
        <v>30</v>
      </c>
      <c r="J49" s="16">
        <f>'[1]02'!K51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'[1]02'!B52</f>
        <v>120</v>
      </c>
      <c r="C50" s="16">
        <f>'[1]02'!C52</f>
        <v>0</v>
      </c>
      <c r="D50" s="16">
        <f>'[1]02'!D52</f>
        <v>175</v>
      </c>
      <c r="E50" s="16">
        <f>'[1]02'!E52</f>
        <v>0</v>
      </c>
      <c r="F50" s="15">
        <f t="shared" si="6"/>
        <v>295</v>
      </c>
      <c r="G50" s="15">
        <f>'[1]02'!H52</f>
        <v>120</v>
      </c>
      <c r="H50" s="16">
        <f>'[1]02'!I52</f>
        <v>0</v>
      </c>
      <c r="I50" s="16">
        <f>'[1]02'!J52</f>
        <v>30</v>
      </c>
      <c r="J50" s="16">
        <f>'[1]02'!K52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'[1]02'!B53</f>
        <v>120</v>
      </c>
      <c r="C51" s="16">
        <f>'[1]02'!C53</f>
        <v>0</v>
      </c>
      <c r="D51" s="16">
        <f>'[1]02'!D53</f>
        <v>170</v>
      </c>
      <c r="E51" s="16">
        <f>'[1]02'!E53</f>
        <v>0</v>
      </c>
      <c r="F51" s="15">
        <f t="shared" si="6"/>
        <v>290</v>
      </c>
      <c r="G51" s="15">
        <f>'[1]02'!H53</f>
        <v>120</v>
      </c>
      <c r="H51" s="16">
        <f>'[1]02'!I53</f>
        <v>0</v>
      </c>
      <c r="I51" s="16">
        <f>'[1]02'!J53</f>
        <v>30</v>
      </c>
      <c r="J51" s="16">
        <f>'[1]02'!K53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'[1]02'!B54</f>
        <v>120</v>
      </c>
      <c r="C52" s="16">
        <f>'[1]02'!C54</f>
        <v>0</v>
      </c>
      <c r="D52" s="16">
        <f>'[1]02'!D54</f>
        <v>170</v>
      </c>
      <c r="E52" s="16">
        <f>'[1]02'!E54</f>
        <v>0</v>
      </c>
      <c r="F52" s="15">
        <f t="shared" si="6"/>
        <v>290</v>
      </c>
      <c r="G52" s="15">
        <f>'[1]02'!H54</f>
        <v>120</v>
      </c>
      <c r="H52" s="16">
        <f>'[1]02'!I54</f>
        <v>0</v>
      </c>
      <c r="I52" s="16">
        <f>'[1]02'!J54</f>
        <v>29</v>
      </c>
      <c r="J52" s="16">
        <f>'[1]02'!K54</f>
        <v>0</v>
      </c>
      <c r="K52" s="15">
        <f t="shared" si="4"/>
        <v>149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29</v>
      </c>
      <c r="P52" s="16">
        <f t="shared" si="10"/>
        <v>0</v>
      </c>
      <c r="Q52" s="17">
        <f t="shared" si="5"/>
        <v>149</v>
      </c>
    </row>
    <row r="53" spans="1:17">
      <c r="A53" s="8" t="s">
        <v>95</v>
      </c>
      <c r="B53" s="15">
        <f>'[1]02'!B55</f>
        <v>120</v>
      </c>
      <c r="C53" s="16">
        <f>'[1]02'!C55</f>
        <v>0</v>
      </c>
      <c r="D53" s="16">
        <f>'[1]02'!D55</f>
        <v>170</v>
      </c>
      <c r="E53" s="16">
        <f>'[1]02'!E55</f>
        <v>0</v>
      </c>
      <c r="F53" s="15">
        <f t="shared" si="6"/>
        <v>290</v>
      </c>
      <c r="G53" s="15">
        <f>'[1]02'!H55</f>
        <v>120</v>
      </c>
      <c r="H53" s="16">
        <f>'[1]02'!I55</f>
        <v>0</v>
      </c>
      <c r="I53" s="16">
        <f>'[1]02'!J55</f>
        <v>29</v>
      </c>
      <c r="J53" s="16">
        <f>'[1]02'!K55</f>
        <v>0</v>
      </c>
      <c r="K53" s="15">
        <f t="shared" si="4"/>
        <v>149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29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'[1]02'!B56</f>
        <v>120</v>
      </c>
      <c r="C54" s="16">
        <f>'[1]02'!C56</f>
        <v>0</v>
      </c>
      <c r="D54" s="16">
        <f>'[1]02'!D56</f>
        <v>170</v>
      </c>
      <c r="E54" s="16">
        <f>'[1]02'!E56</f>
        <v>0</v>
      </c>
      <c r="F54" s="15">
        <f t="shared" si="6"/>
        <v>290</v>
      </c>
      <c r="G54" s="15">
        <f>'[1]02'!H56</f>
        <v>120</v>
      </c>
      <c r="H54" s="16">
        <f>'[1]02'!I56</f>
        <v>0</v>
      </c>
      <c r="I54" s="16">
        <f>'[1]02'!J56</f>
        <v>29</v>
      </c>
      <c r="J54" s="16">
        <f>'[1]02'!K56</f>
        <v>0</v>
      </c>
      <c r="K54" s="15">
        <f t="shared" si="4"/>
        <v>149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29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'[1]02'!B57</f>
        <v>123</v>
      </c>
      <c r="C55" s="16">
        <f>'[1]02'!C57</f>
        <v>0</v>
      </c>
      <c r="D55" s="16">
        <f>'[1]02'!D57</f>
        <v>173</v>
      </c>
      <c r="E55" s="16">
        <f>'[1]02'!E57</f>
        <v>0</v>
      </c>
      <c r="F55" s="15">
        <f t="shared" si="6"/>
        <v>296</v>
      </c>
      <c r="G55" s="15">
        <f>'[1]02'!H57</f>
        <v>120</v>
      </c>
      <c r="H55" s="16">
        <f>'[1]02'!I57</f>
        <v>0</v>
      </c>
      <c r="I55" s="16">
        <f>'[1]02'!J57</f>
        <v>29</v>
      </c>
      <c r="J55" s="16">
        <f>'[1]02'!K57</f>
        <v>0</v>
      </c>
      <c r="K55" s="15">
        <f t="shared" si="4"/>
        <v>149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29</v>
      </c>
      <c r="P55" s="16">
        <f t="shared" si="10"/>
        <v>0</v>
      </c>
      <c r="Q55" s="17">
        <f t="shared" si="5"/>
        <v>149</v>
      </c>
    </row>
    <row r="56" spans="1:17">
      <c r="A56" s="8" t="s">
        <v>98</v>
      </c>
      <c r="B56" s="15">
        <f>'[1]02'!B58</f>
        <v>123</v>
      </c>
      <c r="C56" s="16">
        <f>'[1]02'!C58</f>
        <v>0</v>
      </c>
      <c r="D56" s="16">
        <f>'[1]02'!D58</f>
        <v>173</v>
      </c>
      <c r="E56" s="16">
        <f>'[1]02'!E58</f>
        <v>0</v>
      </c>
      <c r="F56" s="15">
        <f t="shared" si="6"/>
        <v>296</v>
      </c>
      <c r="G56" s="15">
        <f>'[1]02'!H58</f>
        <v>120</v>
      </c>
      <c r="H56" s="16">
        <f>'[1]02'!I58</f>
        <v>0</v>
      </c>
      <c r="I56" s="16">
        <f>'[1]02'!J58</f>
        <v>28</v>
      </c>
      <c r="J56" s="16">
        <f>'[1]02'!K58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'[1]02'!B59</f>
        <v>123</v>
      </c>
      <c r="C57" s="16">
        <f>'[1]02'!C59</f>
        <v>0</v>
      </c>
      <c r="D57" s="16">
        <f>'[1]02'!D59</f>
        <v>173</v>
      </c>
      <c r="E57" s="16">
        <f>'[1]02'!E59</f>
        <v>0</v>
      </c>
      <c r="F57" s="15">
        <f t="shared" si="6"/>
        <v>296</v>
      </c>
      <c r="G57" s="15">
        <f>'[1]02'!H59</f>
        <v>120</v>
      </c>
      <c r="H57" s="16">
        <f>'[1]02'!I59</f>
        <v>0</v>
      </c>
      <c r="I57" s="16">
        <f>'[1]02'!J59</f>
        <v>28</v>
      </c>
      <c r="J57" s="16">
        <f>'[1]02'!K59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'[1]02'!B60</f>
        <v>123</v>
      </c>
      <c r="C58" s="16">
        <f>'[1]02'!C60</f>
        <v>0</v>
      </c>
      <c r="D58" s="16">
        <f>'[1]02'!D60</f>
        <v>173</v>
      </c>
      <c r="E58" s="16">
        <f>'[1]02'!E60</f>
        <v>0</v>
      </c>
      <c r="F58" s="15">
        <f t="shared" si="6"/>
        <v>296</v>
      </c>
      <c r="G58" s="15">
        <f>'[1]02'!H60</f>
        <v>120</v>
      </c>
      <c r="H58" s="16">
        <f>'[1]02'!I60</f>
        <v>0</v>
      </c>
      <c r="I58" s="16">
        <f>'[1]02'!J60</f>
        <v>28</v>
      </c>
      <c r="J58" s="16">
        <f>'[1]02'!K60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'[1]02'!B61</f>
        <v>123</v>
      </c>
      <c r="C59" s="16">
        <f>'[1]02'!C61</f>
        <v>0</v>
      </c>
      <c r="D59" s="16">
        <f>'[1]02'!D61</f>
        <v>173</v>
      </c>
      <c r="E59" s="16">
        <f>'[1]02'!E61</f>
        <v>0</v>
      </c>
      <c r="F59" s="15">
        <f t="shared" si="6"/>
        <v>296</v>
      </c>
      <c r="G59" s="15">
        <f>'[1]02'!H61</f>
        <v>120</v>
      </c>
      <c r="H59" s="16">
        <f>'[1]02'!I61</f>
        <v>0</v>
      </c>
      <c r="I59" s="16">
        <f>'[1]02'!J61</f>
        <v>28</v>
      </c>
      <c r="J59" s="16">
        <f>'[1]02'!K61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'[1]02'!B62</f>
        <v>123</v>
      </c>
      <c r="C60" s="16">
        <f>'[1]02'!C62</f>
        <v>0</v>
      </c>
      <c r="D60" s="16">
        <f>'[1]02'!D62</f>
        <v>173</v>
      </c>
      <c r="E60" s="16">
        <f>'[1]02'!E62</f>
        <v>0</v>
      </c>
      <c r="F60" s="15">
        <f t="shared" si="6"/>
        <v>296</v>
      </c>
      <c r="G60" s="15">
        <f>'[1]02'!H62</f>
        <v>120</v>
      </c>
      <c r="H60" s="16">
        <f>'[1]02'!I62</f>
        <v>0</v>
      </c>
      <c r="I60" s="16">
        <f>'[1]02'!J62</f>
        <v>28</v>
      </c>
      <c r="J60" s="16">
        <f>'[1]02'!K62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'[1]02'!B63</f>
        <v>123</v>
      </c>
      <c r="C61" s="16">
        <f>'[1]02'!C63</f>
        <v>0</v>
      </c>
      <c r="D61" s="16">
        <f>'[1]02'!D63</f>
        <v>173</v>
      </c>
      <c r="E61" s="16">
        <f>'[1]02'!E63</f>
        <v>0</v>
      </c>
      <c r="F61" s="15">
        <f t="shared" si="6"/>
        <v>296</v>
      </c>
      <c r="G61" s="15">
        <f>'[1]02'!H63</f>
        <v>120</v>
      </c>
      <c r="H61" s="16">
        <f>'[1]02'!I63</f>
        <v>0</v>
      </c>
      <c r="I61" s="16">
        <f>'[1]02'!J63</f>
        <v>28</v>
      </c>
      <c r="J61" s="16">
        <f>'[1]02'!K63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'[1]02'!B64</f>
        <v>123</v>
      </c>
      <c r="C62" s="16">
        <f>'[1]02'!C64</f>
        <v>0</v>
      </c>
      <c r="D62" s="16">
        <f>'[1]02'!D64</f>
        <v>173</v>
      </c>
      <c r="E62" s="16">
        <f>'[1]02'!E64</f>
        <v>0</v>
      </c>
      <c r="F62" s="15">
        <f t="shared" si="6"/>
        <v>296</v>
      </c>
      <c r="G62" s="15">
        <f>'[1]02'!H64</f>
        <v>120</v>
      </c>
      <c r="H62" s="16">
        <f>'[1]02'!I64</f>
        <v>0</v>
      </c>
      <c r="I62" s="16">
        <f>'[1]02'!J64</f>
        <v>28</v>
      </c>
      <c r="J62" s="16">
        <f>'[1]02'!K64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'[1]02'!B65</f>
        <v>123</v>
      </c>
      <c r="C63" s="16">
        <f>'[1]02'!C65</f>
        <v>0</v>
      </c>
      <c r="D63" s="16">
        <f>'[1]02'!D65</f>
        <v>173</v>
      </c>
      <c r="E63" s="16">
        <f>'[1]02'!E65</f>
        <v>0</v>
      </c>
      <c r="F63" s="15">
        <f t="shared" si="6"/>
        <v>296</v>
      </c>
      <c r="G63" s="15">
        <f>'[1]02'!H65</f>
        <v>120</v>
      </c>
      <c r="H63" s="16">
        <f>'[1]02'!I65</f>
        <v>0</v>
      </c>
      <c r="I63" s="16">
        <f>'[1]02'!J65</f>
        <v>28</v>
      </c>
      <c r="J63" s="16">
        <f>'[1]02'!K65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'[1]02'!B66</f>
        <v>123</v>
      </c>
      <c r="C64" s="16">
        <f>'[1]02'!C66</f>
        <v>0</v>
      </c>
      <c r="D64" s="16">
        <f>'[1]02'!D66</f>
        <v>173</v>
      </c>
      <c r="E64" s="16">
        <f>'[1]02'!E66</f>
        <v>0</v>
      </c>
      <c r="F64" s="15">
        <f t="shared" si="6"/>
        <v>296</v>
      </c>
      <c r="G64" s="15">
        <f>'[1]02'!H66</f>
        <v>120</v>
      </c>
      <c r="H64" s="16">
        <f>'[1]02'!I66</f>
        <v>0</v>
      </c>
      <c r="I64" s="16">
        <f>'[1]02'!J66</f>
        <v>28</v>
      </c>
      <c r="J64" s="16">
        <f>'[1]02'!K66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'[1]02'!B67</f>
        <v>123</v>
      </c>
      <c r="C65" s="16">
        <f>'[1]02'!C67</f>
        <v>0</v>
      </c>
      <c r="D65" s="16">
        <f>'[1]02'!D67</f>
        <v>173</v>
      </c>
      <c r="E65" s="16">
        <f>'[1]02'!E67</f>
        <v>0</v>
      </c>
      <c r="F65" s="15">
        <f t="shared" si="6"/>
        <v>296</v>
      </c>
      <c r="G65" s="15">
        <f>'[1]02'!H67</f>
        <v>120</v>
      </c>
      <c r="H65" s="16">
        <f>'[1]02'!I67</f>
        <v>0</v>
      </c>
      <c r="I65" s="16">
        <f>'[1]02'!J67</f>
        <v>28</v>
      </c>
      <c r="J65" s="16">
        <f>'[1]02'!K67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'[1]02'!B68</f>
        <v>123</v>
      </c>
      <c r="C66" s="16">
        <f>'[1]02'!C68</f>
        <v>0</v>
      </c>
      <c r="D66" s="16">
        <f>'[1]02'!D68</f>
        <v>173</v>
      </c>
      <c r="E66" s="16">
        <f>'[1]02'!E68</f>
        <v>0</v>
      </c>
      <c r="F66" s="15">
        <f t="shared" si="6"/>
        <v>296</v>
      </c>
      <c r="G66" s="15">
        <f>'[1]02'!H68</f>
        <v>120</v>
      </c>
      <c r="H66" s="16">
        <f>'[1]02'!I68</f>
        <v>0</v>
      </c>
      <c r="I66" s="16">
        <f>'[1]02'!J68</f>
        <v>28</v>
      </c>
      <c r="J66" s="16">
        <f>'[1]02'!K68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'[1]02'!B69</f>
        <v>123</v>
      </c>
      <c r="C67" s="16">
        <f>'[1]02'!C69</f>
        <v>0</v>
      </c>
      <c r="D67" s="16">
        <f>'[1]02'!D69</f>
        <v>173</v>
      </c>
      <c r="E67" s="16">
        <f>'[1]02'!E69</f>
        <v>0</v>
      </c>
      <c r="F67" s="15">
        <f t="shared" si="6"/>
        <v>296</v>
      </c>
      <c r="G67" s="15">
        <f>'[1]02'!H69</f>
        <v>120</v>
      </c>
      <c r="H67" s="16">
        <f>'[1]02'!I69</f>
        <v>0</v>
      </c>
      <c r="I67" s="16">
        <f>'[1]02'!J69</f>
        <v>28</v>
      </c>
      <c r="J67" s="16">
        <f>'[1]02'!K69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'[1]02'!B70</f>
        <v>123</v>
      </c>
      <c r="C68" s="16">
        <f>'[1]02'!C70</f>
        <v>0</v>
      </c>
      <c r="D68" s="16">
        <f>'[1]02'!D70</f>
        <v>173</v>
      </c>
      <c r="E68" s="16">
        <f>'[1]02'!E70</f>
        <v>0</v>
      </c>
      <c r="F68" s="15">
        <f t="shared" si="6"/>
        <v>296</v>
      </c>
      <c r="G68" s="15">
        <f>'[1]02'!H70</f>
        <v>120</v>
      </c>
      <c r="H68" s="16">
        <f>'[1]02'!I70</f>
        <v>0</v>
      </c>
      <c r="I68" s="16">
        <f>'[1]02'!J70</f>
        <v>28</v>
      </c>
      <c r="J68" s="16">
        <f>'[1]02'!K70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'[1]02'!B71</f>
        <v>123</v>
      </c>
      <c r="C69" s="16">
        <f>'[1]02'!C71</f>
        <v>0</v>
      </c>
      <c r="D69" s="16">
        <f>'[1]02'!D71</f>
        <v>173</v>
      </c>
      <c r="E69" s="16">
        <f>'[1]02'!E71</f>
        <v>0</v>
      </c>
      <c r="F69" s="15">
        <f t="shared" ref="F69:F98" si="17">SUM(B69:E69)</f>
        <v>296</v>
      </c>
      <c r="G69" s="15">
        <f>'[1]02'!H71</f>
        <v>120</v>
      </c>
      <c r="H69" s="16">
        <f>'[1]02'!I71</f>
        <v>0</v>
      </c>
      <c r="I69" s="16">
        <f>'[1]02'!J71</f>
        <v>28</v>
      </c>
      <c r="J69" s="16">
        <f>'[1]02'!K71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'[1]02'!B72</f>
        <v>123</v>
      </c>
      <c r="C70" s="16">
        <f>'[1]02'!C72</f>
        <v>0</v>
      </c>
      <c r="D70" s="16">
        <f>'[1]02'!D72</f>
        <v>173</v>
      </c>
      <c r="E70" s="16">
        <f>'[1]02'!E72</f>
        <v>0</v>
      </c>
      <c r="F70" s="15">
        <f t="shared" si="17"/>
        <v>296</v>
      </c>
      <c r="G70" s="15">
        <f>'[1]02'!H72</f>
        <v>120</v>
      </c>
      <c r="H70" s="16">
        <f>'[1]02'!I72</f>
        <v>0</v>
      </c>
      <c r="I70" s="16">
        <f>'[1]02'!J72</f>
        <v>28</v>
      </c>
      <c r="J70" s="16">
        <f>'[1]02'!K72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'[1]02'!B73</f>
        <v>123</v>
      </c>
      <c r="C71" s="16">
        <f>'[1]02'!C73</f>
        <v>0</v>
      </c>
      <c r="D71" s="16">
        <f>'[1]02'!D73</f>
        <v>173</v>
      </c>
      <c r="E71" s="16">
        <f>'[1]02'!E73</f>
        <v>0</v>
      </c>
      <c r="F71" s="15">
        <f t="shared" si="17"/>
        <v>296</v>
      </c>
      <c r="G71" s="15">
        <f>'[1]02'!H73</f>
        <v>120</v>
      </c>
      <c r="H71" s="16">
        <f>'[1]02'!I73</f>
        <v>0</v>
      </c>
      <c r="I71" s="16">
        <f>'[1]02'!J73</f>
        <v>28</v>
      </c>
      <c r="J71" s="16">
        <f>'[1]02'!K73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'[1]02'!B74</f>
        <v>123</v>
      </c>
      <c r="C72" s="16">
        <f>'[1]02'!C74</f>
        <v>0</v>
      </c>
      <c r="D72" s="16">
        <f>'[1]02'!D74</f>
        <v>173</v>
      </c>
      <c r="E72" s="16">
        <f>'[1]02'!E74</f>
        <v>0</v>
      </c>
      <c r="F72" s="15">
        <f t="shared" si="17"/>
        <v>296</v>
      </c>
      <c r="G72" s="15">
        <f>'[1]02'!H74</f>
        <v>120</v>
      </c>
      <c r="H72" s="16">
        <f>'[1]02'!I74</f>
        <v>0</v>
      </c>
      <c r="I72" s="16">
        <f>'[1]02'!J74</f>
        <v>28</v>
      </c>
      <c r="J72" s="16">
        <f>'[1]02'!K74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'[1]02'!B75</f>
        <v>123</v>
      </c>
      <c r="C73" s="16">
        <f>'[1]02'!C75</f>
        <v>0</v>
      </c>
      <c r="D73" s="16">
        <f>'[1]02'!D75</f>
        <v>173</v>
      </c>
      <c r="E73" s="16">
        <f>'[1]02'!E75</f>
        <v>0</v>
      </c>
      <c r="F73" s="15">
        <f t="shared" si="17"/>
        <v>296</v>
      </c>
      <c r="G73" s="15">
        <f>'[1]02'!H75</f>
        <v>120</v>
      </c>
      <c r="H73" s="16">
        <f>'[1]02'!I75</f>
        <v>0</v>
      </c>
      <c r="I73" s="16">
        <f>'[1]02'!J75</f>
        <v>28</v>
      </c>
      <c r="J73" s="16">
        <f>'[1]02'!K75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'[1]02'!B76</f>
        <v>123</v>
      </c>
      <c r="C74" s="16">
        <f>'[1]02'!C76</f>
        <v>0</v>
      </c>
      <c r="D74" s="16">
        <f>'[1]02'!D76</f>
        <v>173</v>
      </c>
      <c r="E74" s="16">
        <f>'[1]02'!E76</f>
        <v>0</v>
      </c>
      <c r="F74" s="15">
        <f t="shared" si="17"/>
        <v>296</v>
      </c>
      <c r="G74" s="15">
        <f>'[1]02'!H76</f>
        <v>120</v>
      </c>
      <c r="H74" s="16">
        <f>'[1]02'!I76</f>
        <v>0</v>
      </c>
      <c r="I74" s="16">
        <f>'[1]02'!J76</f>
        <v>28</v>
      </c>
      <c r="J74" s="16">
        <f>'[1]02'!K76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'[1]02'!B77</f>
        <v>123</v>
      </c>
      <c r="C75" s="16">
        <f>'[1]02'!C77</f>
        <v>0</v>
      </c>
      <c r="D75" s="16">
        <f>'[1]02'!D77</f>
        <v>173</v>
      </c>
      <c r="E75" s="16">
        <f>'[1]02'!E77</f>
        <v>0</v>
      </c>
      <c r="F75" s="15">
        <f t="shared" si="17"/>
        <v>296</v>
      </c>
      <c r="G75" s="15">
        <f>'[1]02'!H77</f>
        <v>120</v>
      </c>
      <c r="H75" s="16">
        <f>'[1]02'!I77</f>
        <v>0</v>
      </c>
      <c r="I75" s="16">
        <f>'[1]02'!J77</f>
        <v>28</v>
      </c>
      <c r="J75" s="16">
        <f>'[1]02'!K77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'[1]02'!B78</f>
        <v>123</v>
      </c>
      <c r="C76" s="16">
        <f>'[1]02'!C78</f>
        <v>0</v>
      </c>
      <c r="D76" s="16">
        <f>'[1]02'!D78</f>
        <v>173</v>
      </c>
      <c r="E76" s="16">
        <f>'[1]02'!E78</f>
        <v>0</v>
      </c>
      <c r="F76" s="15">
        <f t="shared" si="17"/>
        <v>296</v>
      </c>
      <c r="G76" s="15">
        <f>'[1]02'!H78</f>
        <v>120</v>
      </c>
      <c r="H76" s="16">
        <f>'[1]02'!I78</f>
        <v>0</v>
      </c>
      <c r="I76" s="16">
        <f>'[1]02'!J78</f>
        <v>28</v>
      </c>
      <c r="J76" s="16">
        <f>'[1]02'!K78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'[1]02'!B79</f>
        <v>123</v>
      </c>
      <c r="C77" s="16">
        <f>'[1]02'!C79</f>
        <v>0</v>
      </c>
      <c r="D77" s="16">
        <f>'[1]02'!D79</f>
        <v>173</v>
      </c>
      <c r="E77" s="16">
        <f>'[1]02'!E79</f>
        <v>0</v>
      </c>
      <c r="F77" s="15">
        <f t="shared" si="17"/>
        <v>296</v>
      </c>
      <c r="G77" s="15">
        <f>'[1]02'!H79</f>
        <v>120</v>
      </c>
      <c r="H77" s="16">
        <f>'[1]02'!I79</f>
        <v>0</v>
      </c>
      <c r="I77" s="16">
        <f>'[1]02'!J79</f>
        <v>28</v>
      </c>
      <c r="J77" s="16">
        <f>'[1]02'!K79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'[1]02'!B80</f>
        <v>123</v>
      </c>
      <c r="C78" s="16">
        <f>'[1]02'!C80</f>
        <v>0</v>
      </c>
      <c r="D78" s="16">
        <f>'[1]02'!D80</f>
        <v>173</v>
      </c>
      <c r="E78" s="16">
        <f>'[1]02'!E80</f>
        <v>0</v>
      </c>
      <c r="F78" s="15">
        <f t="shared" si="17"/>
        <v>296</v>
      </c>
      <c r="G78" s="15">
        <f>'[1]02'!H80</f>
        <v>120</v>
      </c>
      <c r="H78" s="16">
        <f>'[1]02'!I80</f>
        <v>0</v>
      </c>
      <c r="I78" s="16">
        <f>'[1]02'!J80</f>
        <v>28</v>
      </c>
      <c r="J78" s="16">
        <f>'[1]02'!K80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'[1]02'!B81</f>
        <v>123</v>
      </c>
      <c r="C79" s="16">
        <f>'[1]02'!C81</f>
        <v>0</v>
      </c>
      <c r="D79" s="16">
        <f>'[1]02'!D81</f>
        <v>173</v>
      </c>
      <c r="E79" s="16">
        <f>'[1]02'!E81</f>
        <v>0</v>
      </c>
      <c r="F79" s="15">
        <f t="shared" si="17"/>
        <v>296</v>
      </c>
      <c r="G79" s="15">
        <f>'[1]02'!H81</f>
        <v>120</v>
      </c>
      <c r="H79" s="16">
        <f>'[1]02'!I81</f>
        <v>0</v>
      </c>
      <c r="I79" s="16">
        <f>'[1]02'!J81</f>
        <v>28</v>
      </c>
      <c r="J79" s="16">
        <f>'[1]02'!K81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'[1]02'!B82</f>
        <v>123</v>
      </c>
      <c r="C80" s="16">
        <f>'[1]02'!C82</f>
        <v>0</v>
      </c>
      <c r="D80" s="16">
        <f>'[1]02'!D82</f>
        <v>173</v>
      </c>
      <c r="E80" s="16">
        <f>'[1]02'!E82</f>
        <v>0</v>
      </c>
      <c r="F80" s="15">
        <f t="shared" si="17"/>
        <v>296</v>
      </c>
      <c r="G80" s="15">
        <f>'[1]02'!H82</f>
        <v>120</v>
      </c>
      <c r="H80" s="16">
        <f>'[1]02'!I82</f>
        <v>0</v>
      </c>
      <c r="I80" s="16">
        <f>'[1]02'!J82</f>
        <v>28</v>
      </c>
      <c r="J80" s="16">
        <f>'[1]02'!K82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'[1]02'!B83</f>
        <v>123</v>
      </c>
      <c r="C81" s="16">
        <f>'[1]02'!C83</f>
        <v>0</v>
      </c>
      <c r="D81" s="16">
        <f>'[1]02'!D83</f>
        <v>173</v>
      </c>
      <c r="E81" s="16">
        <f>'[1]02'!E83</f>
        <v>0</v>
      </c>
      <c r="F81" s="15">
        <f t="shared" si="17"/>
        <v>296</v>
      </c>
      <c r="G81" s="15">
        <f>'[1]02'!H83</f>
        <v>120</v>
      </c>
      <c r="H81" s="16">
        <f>'[1]02'!I83</f>
        <v>0</v>
      </c>
      <c r="I81" s="16">
        <f>'[1]02'!J83</f>
        <v>28</v>
      </c>
      <c r="J81" s="16">
        <f>'[1]02'!K83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'[1]02'!B84</f>
        <v>123</v>
      </c>
      <c r="C82" s="16">
        <f>'[1]02'!C84</f>
        <v>0</v>
      </c>
      <c r="D82" s="16">
        <f>'[1]02'!D84</f>
        <v>173</v>
      </c>
      <c r="E82" s="16">
        <f>'[1]02'!E84</f>
        <v>0</v>
      </c>
      <c r="F82" s="15">
        <f t="shared" si="17"/>
        <v>296</v>
      </c>
      <c r="G82" s="15">
        <f>'[1]02'!H84</f>
        <v>120</v>
      </c>
      <c r="H82" s="16">
        <f>'[1]02'!I84</f>
        <v>0</v>
      </c>
      <c r="I82" s="16">
        <f>'[1]02'!J84</f>
        <v>28</v>
      </c>
      <c r="J82" s="16">
        <f>'[1]02'!K84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'[1]02'!B85</f>
        <v>123</v>
      </c>
      <c r="C83" s="16">
        <f>'[1]02'!C85</f>
        <v>0</v>
      </c>
      <c r="D83" s="16">
        <f>'[1]02'!D85</f>
        <v>173</v>
      </c>
      <c r="E83" s="16">
        <f>'[1]02'!E85</f>
        <v>0</v>
      </c>
      <c r="F83" s="15">
        <f t="shared" si="17"/>
        <v>296</v>
      </c>
      <c r="G83" s="15">
        <f>'[1]02'!H85</f>
        <v>120</v>
      </c>
      <c r="H83" s="16">
        <f>'[1]02'!I85</f>
        <v>0</v>
      </c>
      <c r="I83" s="16">
        <f>'[1]02'!J85</f>
        <v>28</v>
      </c>
      <c r="J83" s="16">
        <f>'[1]02'!K85</f>
        <v>0</v>
      </c>
      <c r="K83" s="15">
        <f t="shared" si="15"/>
        <v>148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28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'[1]02'!B86</f>
        <v>123</v>
      </c>
      <c r="C84" s="16">
        <f>'[1]02'!C86</f>
        <v>0</v>
      </c>
      <c r="D84" s="16">
        <f>'[1]02'!D86</f>
        <v>173</v>
      </c>
      <c r="E84" s="16">
        <f>'[1]02'!E86</f>
        <v>0</v>
      </c>
      <c r="F84" s="15">
        <f t="shared" si="17"/>
        <v>296</v>
      </c>
      <c r="G84" s="15">
        <f>'[1]02'!H86</f>
        <v>120</v>
      </c>
      <c r="H84" s="16">
        <f>'[1]02'!I86</f>
        <v>0</v>
      </c>
      <c r="I84" s="16">
        <f>'[1]02'!J86</f>
        <v>28</v>
      </c>
      <c r="J84" s="16">
        <f>'[1]02'!K86</f>
        <v>0</v>
      </c>
      <c r="K84" s="15">
        <f t="shared" si="15"/>
        <v>148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28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'[1]02'!B87</f>
        <v>123</v>
      </c>
      <c r="C85" s="16">
        <f>'[1]02'!C87</f>
        <v>0</v>
      </c>
      <c r="D85" s="16">
        <f>'[1]02'!D87</f>
        <v>173</v>
      </c>
      <c r="E85" s="16">
        <f>'[1]02'!E87</f>
        <v>0</v>
      </c>
      <c r="F85" s="15">
        <f t="shared" si="17"/>
        <v>296</v>
      </c>
      <c r="G85" s="15">
        <f>'[1]02'!H87</f>
        <v>120</v>
      </c>
      <c r="H85" s="16">
        <f>'[1]02'!I87</f>
        <v>0</v>
      </c>
      <c r="I85" s="16">
        <f>'[1]02'!J87</f>
        <v>28</v>
      </c>
      <c r="J85" s="16">
        <f>'[1]02'!K87</f>
        <v>0</v>
      </c>
      <c r="K85" s="15">
        <f t="shared" si="15"/>
        <v>148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28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'[1]02'!B88</f>
        <v>123</v>
      </c>
      <c r="C86" s="16">
        <f>'[1]02'!C88</f>
        <v>0</v>
      </c>
      <c r="D86" s="16">
        <f>'[1]02'!D88</f>
        <v>175</v>
      </c>
      <c r="E86" s="16">
        <f>'[1]02'!E88</f>
        <v>0</v>
      </c>
      <c r="F86" s="15">
        <f t="shared" si="17"/>
        <v>298</v>
      </c>
      <c r="G86" s="15">
        <f>'[1]02'!H88</f>
        <v>120</v>
      </c>
      <c r="H86" s="16">
        <f>'[1]02'!I88</f>
        <v>0</v>
      </c>
      <c r="I86" s="16">
        <f>'[1]02'!J88</f>
        <v>32</v>
      </c>
      <c r="J86" s="16">
        <f>'[1]02'!K88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'[1]02'!B89</f>
        <v>123</v>
      </c>
      <c r="C87" s="16">
        <f>'[1]02'!C89</f>
        <v>0</v>
      </c>
      <c r="D87" s="16">
        <f>'[1]02'!D89</f>
        <v>175</v>
      </c>
      <c r="E87" s="16">
        <f>'[1]02'!E89</f>
        <v>0</v>
      </c>
      <c r="F87" s="15">
        <f t="shared" si="17"/>
        <v>298</v>
      </c>
      <c r="G87" s="15">
        <f>'[1]02'!H89</f>
        <v>120</v>
      </c>
      <c r="H87" s="16">
        <f>'[1]02'!I89</f>
        <v>0</v>
      </c>
      <c r="I87" s="16">
        <f>'[1]02'!J89</f>
        <v>32</v>
      </c>
      <c r="J87" s="16">
        <f>'[1]02'!K89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'[1]02'!B90</f>
        <v>123</v>
      </c>
      <c r="C88" s="16">
        <f>'[1]02'!C90</f>
        <v>0</v>
      </c>
      <c r="D88" s="16">
        <f>'[1]02'!D90</f>
        <v>175</v>
      </c>
      <c r="E88" s="16">
        <f>'[1]02'!E90</f>
        <v>0</v>
      </c>
      <c r="F88" s="15">
        <f t="shared" si="17"/>
        <v>298</v>
      </c>
      <c r="G88" s="15">
        <f>'[1]02'!H90</f>
        <v>120</v>
      </c>
      <c r="H88" s="16">
        <f>'[1]02'!I90</f>
        <v>0</v>
      </c>
      <c r="I88" s="16">
        <f>'[1]02'!J90</f>
        <v>32</v>
      </c>
      <c r="J88" s="16">
        <f>'[1]02'!K90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'[1]02'!B91</f>
        <v>123</v>
      </c>
      <c r="C89" s="16">
        <f>'[1]02'!C91</f>
        <v>0</v>
      </c>
      <c r="D89" s="16">
        <f>'[1]02'!D91</f>
        <v>175</v>
      </c>
      <c r="E89" s="16">
        <f>'[1]02'!E91</f>
        <v>0</v>
      </c>
      <c r="F89" s="15">
        <f t="shared" si="17"/>
        <v>298</v>
      </c>
      <c r="G89" s="15">
        <f>'[1]02'!H91</f>
        <v>120</v>
      </c>
      <c r="H89" s="16">
        <f>'[1]02'!I91</f>
        <v>0</v>
      </c>
      <c r="I89" s="16">
        <f>'[1]02'!J91</f>
        <v>32</v>
      </c>
      <c r="J89" s="16">
        <f>'[1]02'!K91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'[1]02'!B92</f>
        <v>123</v>
      </c>
      <c r="C90" s="16">
        <f>'[1]02'!C92</f>
        <v>0</v>
      </c>
      <c r="D90" s="16">
        <f>'[1]02'!D92</f>
        <v>175</v>
      </c>
      <c r="E90" s="16">
        <f>'[1]02'!E92</f>
        <v>0</v>
      </c>
      <c r="F90" s="15">
        <f t="shared" si="17"/>
        <v>298</v>
      </c>
      <c r="G90" s="15">
        <f>'[1]02'!H92</f>
        <v>120</v>
      </c>
      <c r="H90" s="16">
        <f>'[1]02'!I92</f>
        <v>0</v>
      </c>
      <c r="I90" s="16">
        <f>'[1]02'!J92</f>
        <v>32</v>
      </c>
      <c r="J90" s="16">
        <f>'[1]02'!K92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'[1]02'!B93</f>
        <v>123</v>
      </c>
      <c r="C91" s="16">
        <f>'[1]02'!C93</f>
        <v>0</v>
      </c>
      <c r="D91" s="16">
        <f>'[1]02'!D93</f>
        <v>175</v>
      </c>
      <c r="E91" s="16">
        <f>'[1]02'!E93</f>
        <v>0</v>
      </c>
      <c r="F91" s="15">
        <f t="shared" si="17"/>
        <v>298</v>
      </c>
      <c r="G91" s="15">
        <f>'[1]02'!H93</f>
        <v>120</v>
      </c>
      <c r="H91" s="16">
        <f>'[1]02'!I93</f>
        <v>0</v>
      </c>
      <c r="I91" s="16">
        <f>'[1]02'!J93</f>
        <v>32</v>
      </c>
      <c r="J91" s="16">
        <f>'[1]02'!K93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'[1]02'!B94</f>
        <v>123</v>
      </c>
      <c r="C92" s="16">
        <f>'[1]02'!C94</f>
        <v>0</v>
      </c>
      <c r="D92" s="16">
        <f>'[1]02'!D94</f>
        <v>175</v>
      </c>
      <c r="E92" s="16">
        <f>'[1]02'!E94</f>
        <v>0</v>
      </c>
      <c r="F92" s="15">
        <f t="shared" si="17"/>
        <v>298</v>
      </c>
      <c r="G92" s="15">
        <f>'[1]02'!H94</f>
        <v>120</v>
      </c>
      <c r="H92" s="16">
        <f>'[1]02'!I94</f>
        <v>0</v>
      </c>
      <c r="I92" s="16">
        <f>'[1]02'!J94</f>
        <v>32</v>
      </c>
      <c r="J92" s="16">
        <f>'[1]02'!K94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'[1]02'!B95</f>
        <v>123</v>
      </c>
      <c r="C93" s="16">
        <f>'[1]02'!C95</f>
        <v>0</v>
      </c>
      <c r="D93" s="16">
        <f>'[1]02'!D95</f>
        <v>175</v>
      </c>
      <c r="E93" s="16">
        <f>'[1]02'!E95</f>
        <v>0</v>
      </c>
      <c r="F93" s="15">
        <f t="shared" si="17"/>
        <v>298</v>
      </c>
      <c r="G93" s="15">
        <f>'[1]02'!H95</f>
        <v>120</v>
      </c>
      <c r="H93" s="16">
        <f>'[1]02'!I95</f>
        <v>0</v>
      </c>
      <c r="I93" s="16">
        <f>'[1]02'!J95</f>
        <v>32</v>
      </c>
      <c r="J93" s="16">
        <f>'[1]02'!K95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'[1]02'!B96</f>
        <v>123</v>
      </c>
      <c r="C94" s="16">
        <f>'[1]02'!C96</f>
        <v>0</v>
      </c>
      <c r="D94" s="16">
        <f>'[1]02'!D96</f>
        <v>175</v>
      </c>
      <c r="E94" s="16">
        <f>'[1]02'!E96</f>
        <v>0</v>
      </c>
      <c r="F94" s="15">
        <f t="shared" si="17"/>
        <v>298</v>
      </c>
      <c r="G94" s="15">
        <f>'[1]02'!H96</f>
        <v>120</v>
      </c>
      <c r="H94" s="16">
        <f>'[1]02'!I96</f>
        <v>0</v>
      </c>
      <c r="I94" s="16">
        <f>'[1]02'!J96</f>
        <v>32</v>
      </c>
      <c r="J94" s="16">
        <f>'[1]02'!K96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'[1]02'!B97</f>
        <v>123</v>
      </c>
      <c r="C95" s="16">
        <f>'[1]02'!C97</f>
        <v>0</v>
      </c>
      <c r="D95" s="16">
        <f>'[1]02'!D97</f>
        <v>175</v>
      </c>
      <c r="E95" s="16">
        <f>'[1]02'!E97</f>
        <v>0</v>
      </c>
      <c r="F95" s="15">
        <f t="shared" si="17"/>
        <v>298</v>
      </c>
      <c r="G95" s="15">
        <f>'[1]02'!H97</f>
        <v>120</v>
      </c>
      <c r="H95" s="16">
        <f>'[1]02'!I97</f>
        <v>0</v>
      </c>
      <c r="I95" s="16">
        <f>'[1]02'!J97</f>
        <v>32</v>
      </c>
      <c r="J95" s="16">
        <f>'[1]02'!K97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'[1]02'!B98</f>
        <v>123</v>
      </c>
      <c r="C96" s="16">
        <f>'[1]02'!C98</f>
        <v>0</v>
      </c>
      <c r="D96" s="16">
        <f>'[1]02'!D98</f>
        <v>175</v>
      </c>
      <c r="E96" s="16">
        <f>'[1]02'!E98</f>
        <v>0</v>
      </c>
      <c r="F96" s="15">
        <f t="shared" si="17"/>
        <v>298</v>
      </c>
      <c r="G96" s="15">
        <f>'[1]02'!H98</f>
        <v>120</v>
      </c>
      <c r="H96" s="16">
        <f>'[1]02'!I98</f>
        <v>0</v>
      </c>
      <c r="I96" s="16">
        <f>'[1]02'!J98</f>
        <v>32</v>
      </c>
      <c r="J96" s="16">
        <f>'[1]02'!K98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'[1]02'!B99</f>
        <v>123</v>
      </c>
      <c r="C97" s="16">
        <f>'[1]02'!C99</f>
        <v>0</v>
      </c>
      <c r="D97" s="16">
        <f>'[1]02'!D99</f>
        <v>175</v>
      </c>
      <c r="E97" s="16">
        <f>'[1]02'!E99</f>
        <v>0</v>
      </c>
      <c r="F97" s="15">
        <f t="shared" si="17"/>
        <v>298</v>
      </c>
      <c r="G97" s="15">
        <f>'[1]02'!H99</f>
        <v>120</v>
      </c>
      <c r="H97" s="16">
        <f>'[1]02'!I99</f>
        <v>0</v>
      </c>
      <c r="I97" s="16">
        <f>'[1]02'!J99</f>
        <v>32</v>
      </c>
      <c r="J97" s="16">
        <f>'[1]02'!K99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'[1]02'!B100</f>
        <v>123</v>
      </c>
      <c r="C98" s="16">
        <f>'[1]02'!C100</f>
        <v>0</v>
      </c>
      <c r="D98" s="16">
        <f>'[1]02'!D100</f>
        <v>175</v>
      </c>
      <c r="E98" s="16">
        <f>'[1]02'!E100</f>
        <v>0</v>
      </c>
      <c r="F98" s="15">
        <f t="shared" si="17"/>
        <v>298</v>
      </c>
      <c r="G98" s="15">
        <f>'[1]02'!H100</f>
        <v>120</v>
      </c>
      <c r="H98" s="16">
        <f>'[1]02'!I100</f>
        <v>0</v>
      </c>
      <c r="I98" s="16">
        <f>'[1]02'!J100</f>
        <v>32</v>
      </c>
      <c r="J98" s="16">
        <f>'[1]02'!K100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2.9129999999999998</v>
      </c>
      <c r="C99" s="15">
        <f t="shared" si="18"/>
        <v>0</v>
      </c>
      <c r="D99" s="15">
        <f t="shared" si="18"/>
        <v>4.2294999999999998</v>
      </c>
      <c r="E99" s="15">
        <f t="shared" si="18"/>
        <v>0</v>
      </c>
      <c r="F99" s="15">
        <f t="shared" si="18"/>
        <v>7.1425000000000001</v>
      </c>
      <c r="G99" s="15">
        <f t="shared" si="18"/>
        <v>2.88</v>
      </c>
      <c r="H99" s="15">
        <f t="shared" si="18"/>
        <v>0</v>
      </c>
      <c r="I99" s="15">
        <f t="shared" si="18"/>
        <v>0.77049999999999996</v>
      </c>
      <c r="J99" s="15">
        <f t="shared" si="18"/>
        <v>0</v>
      </c>
      <c r="K99" s="15">
        <f t="shared" si="18"/>
        <v>3.6505000000000001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0.77049999999999996</v>
      </c>
      <c r="P99" s="15">
        <f t="shared" si="18"/>
        <v>0</v>
      </c>
      <c r="Q99" s="15">
        <f t="shared" si="18"/>
        <v>3.6505000000000001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9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'[2]02'!B5</f>
        <v>84</v>
      </c>
      <c r="C3" s="201">
        <f>'[2]02'!C5</f>
        <v>0</v>
      </c>
      <c r="D3" s="201">
        <f>'[2]02'!D5</f>
        <v>0</v>
      </c>
      <c r="E3" s="201">
        <f>'[2]02'!E5</f>
        <v>0</v>
      </c>
      <c r="F3" s="15">
        <f>SUM(B3:E3)</f>
        <v>84</v>
      </c>
      <c r="G3" s="200">
        <f>'[2]02'!H5</f>
        <v>35</v>
      </c>
      <c r="H3" s="201">
        <f>'[2]02'!I5</f>
        <v>0</v>
      </c>
      <c r="I3" s="201">
        <f>'[2]02'!J5</f>
        <v>0</v>
      </c>
      <c r="J3" s="201">
        <f>'[2]02'!K5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'[2]02'!B6</f>
        <v>84</v>
      </c>
      <c r="C4" s="201">
        <f>'[2]02'!C6</f>
        <v>0</v>
      </c>
      <c r="D4" s="201">
        <f>'[2]02'!D6</f>
        <v>0</v>
      </c>
      <c r="E4" s="201">
        <f>'[2]02'!E6</f>
        <v>0</v>
      </c>
      <c r="F4" s="15">
        <f>SUM(B4:E4)</f>
        <v>84</v>
      </c>
      <c r="G4" s="200">
        <f>'[2]02'!H6</f>
        <v>35</v>
      </c>
      <c r="H4" s="201">
        <f>'[2]02'!I6</f>
        <v>0</v>
      </c>
      <c r="I4" s="201">
        <f>'[2]02'!J6</f>
        <v>0</v>
      </c>
      <c r="J4" s="201">
        <f>'[2]02'!K6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'[2]02'!B7</f>
        <v>84</v>
      </c>
      <c r="C5" s="201">
        <f>'[2]02'!C7</f>
        <v>0</v>
      </c>
      <c r="D5" s="201">
        <f>'[2]02'!D7</f>
        <v>0</v>
      </c>
      <c r="E5" s="201">
        <f>'[2]02'!E7</f>
        <v>0</v>
      </c>
      <c r="F5" s="15">
        <f t="shared" ref="F5:F68" si="6">SUM(B5:E5)</f>
        <v>84</v>
      </c>
      <c r="G5" s="200">
        <f>'[2]02'!H7</f>
        <v>35</v>
      </c>
      <c r="H5" s="201">
        <f>'[2]02'!I7</f>
        <v>0</v>
      </c>
      <c r="I5" s="201">
        <f>'[2]02'!J7</f>
        <v>0</v>
      </c>
      <c r="J5" s="201">
        <f>'[2]02'!K7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'[2]02'!B8</f>
        <v>84</v>
      </c>
      <c r="C6" s="201">
        <f>'[2]02'!C8</f>
        <v>0</v>
      </c>
      <c r="D6" s="201">
        <f>'[2]02'!D8</f>
        <v>0</v>
      </c>
      <c r="E6" s="201">
        <f>'[2]02'!E8</f>
        <v>0</v>
      </c>
      <c r="F6" s="15">
        <f t="shared" si="6"/>
        <v>84</v>
      </c>
      <c r="G6" s="200">
        <f>'[2]02'!H8</f>
        <v>35</v>
      </c>
      <c r="H6" s="201">
        <f>'[2]02'!I8</f>
        <v>0</v>
      </c>
      <c r="I6" s="201">
        <f>'[2]02'!J8</f>
        <v>0</v>
      </c>
      <c r="J6" s="201">
        <f>'[2]02'!K8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'[2]02'!B9</f>
        <v>84</v>
      </c>
      <c r="C7" s="201">
        <f>'[2]02'!C9</f>
        <v>0</v>
      </c>
      <c r="D7" s="201">
        <f>'[2]02'!D9</f>
        <v>0</v>
      </c>
      <c r="E7" s="201">
        <f>'[2]02'!E9</f>
        <v>0</v>
      </c>
      <c r="F7" s="15">
        <f t="shared" si="6"/>
        <v>84</v>
      </c>
      <c r="G7" s="200">
        <f>'[2]02'!H9</f>
        <v>35</v>
      </c>
      <c r="H7" s="201">
        <f>'[2]02'!I9</f>
        <v>0</v>
      </c>
      <c r="I7" s="201">
        <f>'[2]02'!J9</f>
        <v>0</v>
      </c>
      <c r="J7" s="201">
        <f>'[2]02'!K9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'[2]02'!B10</f>
        <v>84</v>
      </c>
      <c r="C8" s="201">
        <f>'[2]02'!C10</f>
        <v>0</v>
      </c>
      <c r="D8" s="201">
        <f>'[2]02'!D10</f>
        <v>0</v>
      </c>
      <c r="E8" s="201">
        <f>'[2]02'!E10</f>
        <v>0</v>
      </c>
      <c r="F8" s="15">
        <f t="shared" si="6"/>
        <v>84</v>
      </c>
      <c r="G8" s="200">
        <f>'[2]02'!H10</f>
        <v>35</v>
      </c>
      <c r="H8" s="201">
        <f>'[2]02'!I10</f>
        <v>0</v>
      </c>
      <c r="I8" s="201">
        <f>'[2]02'!J10</f>
        <v>0</v>
      </c>
      <c r="J8" s="201">
        <f>'[2]02'!K10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'[2]02'!B11</f>
        <v>84</v>
      </c>
      <c r="C9" s="201">
        <f>'[2]02'!C11</f>
        <v>0</v>
      </c>
      <c r="D9" s="201">
        <f>'[2]02'!D11</f>
        <v>0</v>
      </c>
      <c r="E9" s="201">
        <f>'[2]02'!E11</f>
        <v>0</v>
      </c>
      <c r="F9" s="15">
        <f t="shared" si="6"/>
        <v>84</v>
      </c>
      <c r="G9" s="200">
        <f>'[2]02'!H11</f>
        <v>35</v>
      </c>
      <c r="H9" s="201">
        <f>'[2]02'!I11</f>
        <v>0</v>
      </c>
      <c r="I9" s="201">
        <f>'[2]02'!J11</f>
        <v>0</v>
      </c>
      <c r="J9" s="201">
        <f>'[2]02'!K11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'[2]02'!B12</f>
        <v>84</v>
      </c>
      <c r="C10" s="201">
        <f>'[2]02'!C12</f>
        <v>0</v>
      </c>
      <c r="D10" s="201">
        <f>'[2]02'!D12</f>
        <v>0</v>
      </c>
      <c r="E10" s="201">
        <f>'[2]02'!E12</f>
        <v>0</v>
      </c>
      <c r="F10" s="15">
        <f t="shared" si="6"/>
        <v>84</v>
      </c>
      <c r="G10" s="200">
        <f>'[2]02'!H12</f>
        <v>35</v>
      </c>
      <c r="H10" s="201">
        <f>'[2]02'!I12</f>
        <v>0</v>
      </c>
      <c r="I10" s="201">
        <f>'[2]02'!J12</f>
        <v>0</v>
      </c>
      <c r="J10" s="201">
        <f>'[2]02'!K12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'[2]02'!B13</f>
        <v>84</v>
      </c>
      <c r="C11" s="201">
        <f>'[2]02'!C13</f>
        <v>0</v>
      </c>
      <c r="D11" s="201">
        <f>'[2]02'!D13</f>
        <v>0</v>
      </c>
      <c r="E11" s="201">
        <f>'[2]02'!E13</f>
        <v>0</v>
      </c>
      <c r="F11" s="15">
        <f t="shared" si="6"/>
        <v>84</v>
      </c>
      <c r="G11" s="200">
        <f>'[2]02'!H13</f>
        <v>35</v>
      </c>
      <c r="H11" s="201">
        <f>'[2]02'!I13</f>
        <v>0</v>
      </c>
      <c r="I11" s="201">
        <f>'[2]02'!J13</f>
        <v>0</v>
      </c>
      <c r="J11" s="201">
        <f>'[2]02'!K13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'[2]02'!B14</f>
        <v>84</v>
      </c>
      <c r="C12" s="201">
        <f>'[2]02'!C14</f>
        <v>0</v>
      </c>
      <c r="D12" s="201">
        <f>'[2]02'!D14</f>
        <v>0</v>
      </c>
      <c r="E12" s="201">
        <f>'[2]02'!E14</f>
        <v>0</v>
      </c>
      <c r="F12" s="15">
        <f t="shared" si="6"/>
        <v>84</v>
      </c>
      <c r="G12" s="200">
        <f>'[2]02'!H14</f>
        <v>35</v>
      </c>
      <c r="H12" s="201">
        <f>'[2]02'!I14</f>
        <v>0</v>
      </c>
      <c r="I12" s="201">
        <f>'[2]02'!J14</f>
        <v>0</v>
      </c>
      <c r="J12" s="201">
        <f>'[2]02'!K14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'[2]02'!B15</f>
        <v>84</v>
      </c>
      <c r="C13" s="201">
        <f>'[2]02'!C15</f>
        <v>0</v>
      </c>
      <c r="D13" s="201">
        <f>'[2]02'!D15</f>
        <v>0</v>
      </c>
      <c r="E13" s="201">
        <f>'[2]02'!E15</f>
        <v>0</v>
      </c>
      <c r="F13" s="15">
        <f t="shared" si="6"/>
        <v>84</v>
      </c>
      <c r="G13" s="200">
        <f>'[2]02'!H15</f>
        <v>35</v>
      </c>
      <c r="H13" s="201">
        <f>'[2]02'!I15</f>
        <v>0</v>
      </c>
      <c r="I13" s="201">
        <f>'[2]02'!J15</f>
        <v>0</v>
      </c>
      <c r="J13" s="201">
        <f>'[2]02'!K15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'[2]02'!B16</f>
        <v>84</v>
      </c>
      <c r="C14" s="201">
        <f>'[2]02'!C16</f>
        <v>0</v>
      </c>
      <c r="D14" s="201">
        <f>'[2]02'!D16</f>
        <v>0</v>
      </c>
      <c r="E14" s="201">
        <f>'[2]02'!E16</f>
        <v>0</v>
      </c>
      <c r="F14" s="15">
        <f t="shared" si="6"/>
        <v>84</v>
      </c>
      <c r="G14" s="200">
        <f>'[2]02'!H16</f>
        <v>35</v>
      </c>
      <c r="H14" s="201">
        <f>'[2]02'!I16</f>
        <v>0</v>
      </c>
      <c r="I14" s="201">
        <f>'[2]02'!J16</f>
        <v>0</v>
      </c>
      <c r="J14" s="201">
        <f>'[2]02'!K16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'[2]02'!B17</f>
        <v>84</v>
      </c>
      <c r="C15" s="201">
        <f>'[2]02'!C17</f>
        <v>0</v>
      </c>
      <c r="D15" s="201">
        <f>'[2]02'!D17</f>
        <v>0</v>
      </c>
      <c r="E15" s="201">
        <f>'[2]02'!E17</f>
        <v>0</v>
      </c>
      <c r="F15" s="15">
        <f t="shared" si="6"/>
        <v>84</v>
      </c>
      <c r="G15" s="200">
        <f>'[2]02'!H17</f>
        <v>35</v>
      </c>
      <c r="H15" s="201">
        <f>'[2]02'!I17</f>
        <v>0</v>
      </c>
      <c r="I15" s="201">
        <f>'[2]02'!J17</f>
        <v>0</v>
      </c>
      <c r="J15" s="201">
        <f>'[2]02'!K17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'[2]02'!B18</f>
        <v>84</v>
      </c>
      <c r="C16" s="201">
        <f>'[2]02'!C18</f>
        <v>0</v>
      </c>
      <c r="D16" s="201">
        <f>'[2]02'!D18</f>
        <v>0</v>
      </c>
      <c r="E16" s="201">
        <f>'[2]02'!E18</f>
        <v>0</v>
      </c>
      <c r="F16" s="15">
        <f t="shared" si="6"/>
        <v>84</v>
      </c>
      <c r="G16" s="200">
        <f>'[2]02'!H18</f>
        <v>35</v>
      </c>
      <c r="H16" s="201">
        <f>'[2]02'!I18</f>
        <v>0</v>
      </c>
      <c r="I16" s="201">
        <f>'[2]02'!J18</f>
        <v>0</v>
      </c>
      <c r="J16" s="201">
        <f>'[2]02'!K18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'[2]02'!B19</f>
        <v>84</v>
      </c>
      <c r="C17" s="201">
        <f>'[2]02'!C19</f>
        <v>0</v>
      </c>
      <c r="D17" s="201">
        <f>'[2]02'!D19</f>
        <v>0</v>
      </c>
      <c r="E17" s="201">
        <f>'[2]02'!E19</f>
        <v>0</v>
      </c>
      <c r="F17" s="15">
        <f t="shared" si="6"/>
        <v>84</v>
      </c>
      <c r="G17" s="200">
        <f>'[2]02'!H19</f>
        <v>35</v>
      </c>
      <c r="H17" s="201">
        <f>'[2]02'!I19</f>
        <v>0</v>
      </c>
      <c r="I17" s="201">
        <f>'[2]02'!J19</f>
        <v>0</v>
      </c>
      <c r="J17" s="201">
        <f>'[2]02'!K19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'[2]02'!B20</f>
        <v>84</v>
      </c>
      <c r="C18" s="201">
        <f>'[2]02'!C20</f>
        <v>0</v>
      </c>
      <c r="D18" s="201">
        <f>'[2]02'!D20</f>
        <v>0</v>
      </c>
      <c r="E18" s="201">
        <f>'[2]02'!E20</f>
        <v>0</v>
      </c>
      <c r="F18" s="15">
        <f t="shared" si="6"/>
        <v>84</v>
      </c>
      <c r="G18" s="200">
        <f>'[2]02'!H20</f>
        <v>35</v>
      </c>
      <c r="H18" s="201">
        <f>'[2]02'!I20</f>
        <v>0</v>
      </c>
      <c r="I18" s="201">
        <f>'[2]02'!J20</f>
        <v>0</v>
      </c>
      <c r="J18" s="201">
        <f>'[2]02'!K20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'[2]02'!B21</f>
        <v>84</v>
      </c>
      <c r="C19" s="201">
        <f>'[2]02'!C21</f>
        <v>0</v>
      </c>
      <c r="D19" s="201">
        <f>'[2]02'!D21</f>
        <v>0</v>
      </c>
      <c r="E19" s="201">
        <f>'[2]02'!E21</f>
        <v>0</v>
      </c>
      <c r="F19" s="15">
        <f t="shared" si="6"/>
        <v>84</v>
      </c>
      <c r="G19" s="200">
        <f>'[2]02'!H21</f>
        <v>35</v>
      </c>
      <c r="H19" s="201">
        <f>'[2]02'!I21</f>
        <v>0</v>
      </c>
      <c r="I19" s="201">
        <f>'[2]02'!J21</f>
        <v>0</v>
      </c>
      <c r="J19" s="201">
        <f>'[2]02'!K21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'[2]02'!B22</f>
        <v>84</v>
      </c>
      <c r="C20" s="201">
        <f>'[2]02'!C22</f>
        <v>0</v>
      </c>
      <c r="D20" s="201">
        <f>'[2]02'!D22</f>
        <v>0</v>
      </c>
      <c r="E20" s="201">
        <f>'[2]02'!E22</f>
        <v>0</v>
      </c>
      <c r="F20" s="15">
        <f t="shared" si="6"/>
        <v>84</v>
      </c>
      <c r="G20" s="200">
        <f>'[2]02'!H22</f>
        <v>35</v>
      </c>
      <c r="H20" s="201">
        <f>'[2]02'!I22</f>
        <v>0</v>
      </c>
      <c r="I20" s="201">
        <f>'[2]02'!J22</f>
        <v>0</v>
      </c>
      <c r="J20" s="201">
        <f>'[2]02'!K22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'[2]02'!B23</f>
        <v>84</v>
      </c>
      <c r="C21" s="201">
        <f>'[2]02'!C23</f>
        <v>0</v>
      </c>
      <c r="D21" s="201">
        <f>'[2]02'!D23</f>
        <v>0</v>
      </c>
      <c r="E21" s="201">
        <f>'[2]02'!E23</f>
        <v>0</v>
      </c>
      <c r="F21" s="15">
        <f t="shared" si="6"/>
        <v>84</v>
      </c>
      <c r="G21" s="200">
        <f>'[2]02'!H23</f>
        <v>35</v>
      </c>
      <c r="H21" s="201">
        <f>'[2]02'!I23</f>
        <v>0</v>
      </c>
      <c r="I21" s="201">
        <f>'[2]02'!J23</f>
        <v>0</v>
      </c>
      <c r="J21" s="201">
        <f>'[2]02'!K23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'[2]02'!B24</f>
        <v>84</v>
      </c>
      <c r="C22" s="201">
        <f>'[2]02'!C24</f>
        <v>0</v>
      </c>
      <c r="D22" s="201">
        <f>'[2]02'!D24</f>
        <v>0</v>
      </c>
      <c r="E22" s="201">
        <f>'[2]02'!E24</f>
        <v>0</v>
      </c>
      <c r="F22" s="15">
        <f t="shared" si="6"/>
        <v>84</v>
      </c>
      <c r="G22" s="200">
        <f>'[2]02'!H24</f>
        <v>35</v>
      </c>
      <c r="H22" s="201">
        <f>'[2]02'!I24</f>
        <v>0</v>
      </c>
      <c r="I22" s="201">
        <f>'[2]02'!J24</f>
        <v>0</v>
      </c>
      <c r="J22" s="201">
        <f>'[2]02'!K24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'[2]02'!B25</f>
        <v>84</v>
      </c>
      <c r="C23" s="201">
        <f>'[2]02'!C25</f>
        <v>0</v>
      </c>
      <c r="D23" s="201">
        <f>'[2]02'!D25</f>
        <v>0</v>
      </c>
      <c r="E23" s="201">
        <f>'[2]02'!E25</f>
        <v>0</v>
      </c>
      <c r="F23" s="15">
        <f t="shared" si="6"/>
        <v>84</v>
      </c>
      <c r="G23" s="200">
        <f>'[2]02'!H25</f>
        <v>35</v>
      </c>
      <c r="H23" s="201">
        <f>'[2]02'!I25</f>
        <v>0</v>
      </c>
      <c r="I23" s="201">
        <f>'[2]02'!J25</f>
        <v>0</v>
      </c>
      <c r="J23" s="201">
        <f>'[2]02'!K25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'[2]02'!B26</f>
        <v>84</v>
      </c>
      <c r="C24" s="201">
        <f>'[2]02'!C26</f>
        <v>0</v>
      </c>
      <c r="D24" s="201">
        <f>'[2]02'!D26</f>
        <v>0</v>
      </c>
      <c r="E24" s="201">
        <f>'[2]02'!E26</f>
        <v>0</v>
      </c>
      <c r="F24" s="15">
        <f t="shared" si="6"/>
        <v>84</v>
      </c>
      <c r="G24" s="200">
        <f>'[2]02'!H26</f>
        <v>35</v>
      </c>
      <c r="H24" s="201">
        <f>'[2]02'!I26</f>
        <v>0</v>
      </c>
      <c r="I24" s="201">
        <f>'[2]02'!J26</f>
        <v>0</v>
      </c>
      <c r="J24" s="201">
        <f>'[2]02'!K26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'[2]02'!B27</f>
        <v>84</v>
      </c>
      <c r="C25" s="201">
        <f>'[2]02'!C27</f>
        <v>0</v>
      </c>
      <c r="D25" s="201">
        <f>'[2]02'!D27</f>
        <v>0</v>
      </c>
      <c r="E25" s="201">
        <f>'[2]02'!E27</f>
        <v>0</v>
      </c>
      <c r="F25" s="15">
        <f t="shared" si="6"/>
        <v>84</v>
      </c>
      <c r="G25" s="200">
        <f>'[2]02'!H27</f>
        <v>35</v>
      </c>
      <c r="H25" s="201">
        <f>'[2]02'!I27</f>
        <v>0</v>
      </c>
      <c r="I25" s="201">
        <f>'[2]02'!J27</f>
        <v>0</v>
      </c>
      <c r="J25" s="201">
        <f>'[2]02'!K27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'[2]02'!B28</f>
        <v>84</v>
      </c>
      <c r="C26" s="201">
        <f>'[2]02'!C28</f>
        <v>0</v>
      </c>
      <c r="D26" s="201">
        <f>'[2]02'!D28</f>
        <v>0</v>
      </c>
      <c r="E26" s="201">
        <f>'[2]02'!E28</f>
        <v>0</v>
      </c>
      <c r="F26" s="15">
        <f t="shared" si="6"/>
        <v>84</v>
      </c>
      <c r="G26" s="200">
        <f>'[2]02'!H28</f>
        <v>35</v>
      </c>
      <c r="H26" s="201">
        <f>'[2]02'!I28</f>
        <v>0</v>
      </c>
      <c r="I26" s="201">
        <f>'[2]02'!J28</f>
        <v>0</v>
      </c>
      <c r="J26" s="201">
        <f>'[2]02'!K28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'[2]02'!B29</f>
        <v>84</v>
      </c>
      <c r="C27" s="201">
        <f>'[2]02'!C29</f>
        <v>0</v>
      </c>
      <c r="D27" s="201">
        <f>'[2]02'!D29</f>
        <v>0</v>
      </c>
      <c r="E27" s="201">
        <f>'[2]02'!E29</f>
        <v>0</v>
      </c>
      <c r="F27" s="15">
        <f t="shared" si="6"/>
        <v>84</v>
      </c>
      <c r="G27" s="200">
        <f>'[2]02'!H29</f>
        <v>35</v>
      </c>
      <c r="H27" s="201">
        <f>'[2]02'!I29</f>
        <v>0</v>
      </c>
      <c r="I27" s="201">
        <f>'[2]02'!J29</f>
        <v>0</v>
      </c>
      <c r="J27" s="201">
        <f>'[2]02'!K29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'[2]02'!B30</f>
        <v>84</v>
      </c>
      <c r="C28" s="201">
        <f>'[2]02'!C30</f>
        <v>0</v>
      </c>
      <c r="D28" s="201">
        <f>'[2]02'!D30</f>
        <v>0</v>
      </c>
      <c r="E28" s="201">
        <f>'[2]02'!E30</f>
        <v>0</v>
      </c>
      <c r="F28" s="15">
        <f t="shared" si="6"/>
        <v>84</v>
      </c>
      <c r="G28" s="200">
        <f>'[2]02'!H30</f>
        <v>35</v>
      </c>
      <c r="H28" s="201">
        <f>'[2]02'!I30</f>
        <v>0</v>
      </c>
      <c r="I28" s="201">
        <f>'[2]02'!J30</f>
        <v>0</v>
      </c>
      <c r="J28" s="201">
        <f>'[2]02'!K30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'[2]02'!B31</f>
        <v>84</v>
      </c>
      <c r="C29" s="201">
        <f>'[2]02'!C31</f>
        <v>0</v>
      </c>
      <c r="D29" s="201">
        <f>'[2]02'!D31</f>
        <v>0</v>
      </c>
      <c r="E29" s="201">
        <f>'[2]02'!E31</f>
        <v>0</v>
      </c>
      <c r="F29" s="15">
        <f t="shared" si="6"/>
        <v>84</v>
      </c>
      <c r="G29" s="200">
        <f>'[2]02'!H31</f>
        <v>35</v>
      </c>
      <c r="H29" s="201">
        <f>'[2]02'!I31</f>
        <v>0</v>
      </c>
      <c r="I29" s="201">
        <f>'[2]02'!J31</f>
        <v>0</v>
      </c>
      <c r="J29" s="201">
        <f>'[2]02'!K31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'[2]02'!B32</f>
        <v>84</v>
      </c>
      <c r="C30" s="201">
        <f>'[2]02'!C32</f>
        <v>0</v>
      </c>
      <c r="D30" s="201">
        <f>'[2]02'!D32</f>
        <v>0</v>
      </c>
      <c r="E30" s="201">
        <f>'[2]02'!E32</f>
        <v>0</v>
      </c>
      <c r="F30" s="15">
        <f t="shared" si="6"/>
        <v>84</v>
      </c>
      <c r="G30" s="200">
        <f>'[2]02'!H32</f>
        <v>35</v>
      </c>
      <c r="H30" s="201">
        <f>'[2]02'!I32</f>
        <v>0</v>
      </c>
      <c r="I30" s="201">
        <f>'[2]02'!J32</f>
        <v>0</v>
      </c>
      <c r="J30" s="201">
        <f>'[2]02'!K32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'[2]02'!B33</f>
        <v>84</v>
      </c>
      <c r="C31" s="201">
        <f>'[2]02'!C33</f>
        <v>0</v>
      </c>
      <c r="D31" s="201">
        <f>'[2]02'!D33</f>
        <v>0</v>
      </c>
      <c r="E31" s="201">
        <f>'[2]02'!E33</f>
        <v>0</v>
      </c>
      <c r="F31" s="15">
        <f t="shared" si="6"/>
        <v>84</v>
      </c>
      <c r="G31" s="200">
        <f>'[2]02'!H33</f>
        <v>35</v>
      </c>
      <c r="H31" s="201">
        <f>'[2]02'!I33</f>
        <v>0</v>
      </c>
      <c r="I31" s="201">
        <f>'[2]02'!J33</f>
        <v>0</v>
      </c>
      <c r="J31" s="201">
        <f>'[2]02'!K33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'[2]02'!B34</f>
        <v>84</v>
      </c>
      <c r="C32" s="201">
        <f>'[2]02'!C34</f>
        <v>0</v>
      </c>
      <c r="D32" s="201">
        <f>'[2]02'!D34</f>
        <v>0</v>
      </c>
      <c r="E32" s="201">
        <f>'[2]02'!E34</f>
        <v>0</v>
      </c>
      <c r="F32" s="15">
        <f t="shared" si="6"/>
        <v>84</v>
      </c>
      <c r="G32" s="200">
        <f>'[2]02'!H34</f>
        <v>35</v>
      </c>
      <c r="H32" s="201">
        <f>'[2]02'!I34</f>
        <v>0</v>
      </c>
      <c r="I32" s="201">
        <f>'[2]02'!J34</f>
        <v>0</v>
      </c>
      <c r="J32" s="201">
        <f>'[2]02'!K34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'[2]02'!B35</f>
        <v>84</v>
      </c>
      <c r="C33" s="201">
        <f>'[2]02'!C35</f>
        <v>0</v>
      </c>
      <c r="D33" s="201">
        <f>'[2]02'!D35</f>
        <v>0</v>
      </c>
      <c r="E33" s="201">
        <f>'[2]02'!E35</f>
        <v>0</v>
      </c>
      <c r="F33" s="15">
        <f t="shared" si="6"/>
        <v>84</v>
      </c>
      <c r="G33" s="200">
        <f>'[2]02'!H35</f>
        <v>35</v>
      </c>
      <c r="H33" s="201">
        <f>'[2]02'!I35</f>
        <v>0</v>
      </c>
      <c r="I33" s="201">
        <f>'[2]02'!J35</f>
        <v>0</v>
      </c>
      <c r="J33" s="201">
        <f>'[2]02'!K35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'[2]02'!B36</f>
        <v>84</v>
      </c>
      <c r="C34" s="201">
        <f>'[2]02'!C36</f>
        <v>0</v>
      </c>
      <c r="D34" s="201">
        <f>'[2]02'!D36</f>
        <v>0</v>
      </c>
      <c r="E34" s="201">
        <f>'[2]02'!E36</f>
        <v>0</v>
      </c>
      <c r="F34" s="15">
        <f t="shared" si="6"/>
        <v>84</v>
      </c>
      <c r="G34" s="200">
        <f>'[2]02'!H36</f>
        <v>35</v>
      </c>
      <c r="H34" s="201">
        <f>'[2]02'!I36</f>
        <v>0</v>
      </c>
      <c r="I34" s="201">
        <f>'[2]02'!J36</f>
        <v>0</v>
      </c>
      <c r="J34" s="201">
        <f>'[2]02'!K36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'[2]02'!B37</f>
        <v>84</v>
      </c>
      <c r="C35" s="201">
        <f>'[2]02'!C37</f>
        <v>0</v>
      </c>
      <c r="D35" s="201">
        <f>'[2]02'!D37</f>
        <v>0</v>
      </c>
      <c r="E35" s="201">
        <f>'[2]02'!E37</f>
        <v>0</v>
      </c>
      <c r="F35" s="15">
        <f t="shared" si="6"/>
        <v>84</v>
      </c>
      <c r="G35" s="200">
        <f>'[2]02'!H37</f>
        <v>35</v>
      </c>
      <c r="H35" s="201">
        <f>'[2]02'!I37</f>
        <v>0</v>
      </c>
      <c r="I35" s="201">
        <f>'[2]02'!J37</f>
        <v>0</v>
      </c>
      <c r="J35" s="201">
        <f>'[2]02'!K37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'[2]02'!B38</f>
        <v>84</v>
      </c>
      <c r="C36" s="201">
        <f>'[2]02'!C38</f>
        <v>0</v>
      </c>
      <c r="D36" s="201">
        <f>'[2]02'!D38</f>
        <v>0</v>
      </c>
      <c r="E36" s="201">
        <f>'[2]02'!E38</f>
        <v>0</v>
      </c>
      <c r="F36" s="15">
        <f t="shared" si="6"/>
        <v>84</v>
      </c>
      <c r="G36" s="200">
        <f>'[2]02'!H38</f>
        <v>35</v>
      </c>
      <c r="H36" s="201">
        <f>'[2]02'!I38</f>
        <v>0</v>
      </c>
      <c r="I36" s="201">
        <f>'[2]02'!J38</f>
        <v>0</v>
      </c>
      <c r="J36" s="201">
        <f>'[2]02'!K38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'[2]02'!B39</f>
        <v>84</v>
      </c>
      <c r="C37" s="201">
        <f>'[2]02'!C39</f>
        <v>0</v>
      </c>
      <c r="D37" s="201">
        <f>'[2]02'!D39</f>
        <v>0</v>
      </c>
      <c r="E37" s="201">
        <f>'[2]02'!E39</f>
        <v>0</v>
      </c>
      <c r="F37" s="15">
        <f t="shared" si="6"/>
        <v>84</v>
      </c>
      <c r="G37" s="200">
        <f>'[2]02'!H39</f>
        <v>35</v>
      </c>
      <c r="H37" s="201">
        <f>'[2]02'!I39</f>
        <v>0</v>
      </c>
      <c r="I37" s="201">
        <f>'[2]02'!J39</f>
        <v>0</v>
      </c>
      <c r="J37" s="201">
        <f>'[2]02'!K39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'[2]02'!B40</f>
        <v>84</v>
      </c>
      <c r="C38" s="201">
        <f>'[2]02'!C40</f>
        <v>0</v>
      </c>
      <c r="D38" s="201">
        <f>'[2]02'!D40</f>
        <v>0</v>
      </c>
      <c r="E38" s="201">
        <f>'[2]02'!E40</f>
        <v>0</v>
      </c>
      <c r="F38" s="15">
        <f t="shared" si="6"/>
        <v>84</v>
      </c>
      <c r="G38" s="200">
        <f>'[2]02'!H40</f>
        <v>35</v>
      </c>
      <c r="H38" s="201">
        <f>'[2]02'!I40</f>
        <v>0</v>
      </c>
      <c r="I38" s="201">
        <f>'[2]02'!J40</f>
        <v>0</v>
      </c>
      <c r="J38" s="201">
        <f>'[2]02'!K40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'[2]02'!B41</f>
        <v>84</v>
      </c>
      <c r="C39" s="201">
        <f>'[2]02'!C41</f>
        <v>0</v>
      </c>
      <c r="D39" s="201">
        <f>'[2]02'!D41</f>
        <v>0</v>
      </c>
      <c r="E39" s="201">
        <f>'[2]02'!E41</f>
        <v>0</v>
      </c>
      <c r="F39" s="15">
        <f t="shared" si="6"/>
        <v>84</v>
      </c>
      <c r="G39" s="200">
        <f>'[2]02'!H41</f>
        <v>35</v>
      </c>
      <c r="H39" s="201">
        <f>'[2]02'!I41</f>
        <v>0</v>
      </c>
      <c r="I39" s="201">
        <f>'[2]02'!J41</f>
        <v>0</v>
      </c>
      <c r="J39" s="201">
        <f>'[2]02'!K41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0">
        <f>'[2]02'!B42</f>
        <v>84</v>
      </c>
      <c r="C40" s="201">
        <f>'[2]02'!C42</f>
        <v>0</v>
      </c>
      <c r="D40" s="201">
        <f>'[2]02'!D42</f>
        <v>0</v>
      </c>
      <c r="E40" s="201">
        <f>'[2]02'!E42</f>
        <v>0</v>
      </c>
      <c r="F40" s="15">
        <f t="shared" si="6"/>
        <v>84</v>
      </c>
      <c r="G40" s="200">
        <f>'[2]02'!H42</f>
        <v>35</v>
      </c>
      <c r="H40" s="201">
        <f>'[2]02'!I42</f>
        <v>0</v>
      </c>
      <c r="I40" s="201">
        <f>'[2]02'!J42</f>
        <v>0</v>
      </c>
      <c r="J40" s="201">
        <f>'[2]02'!K42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0">
        <f>'[2]02'!B43</f>
        <v>84</v>
      </c>
      <c r="C41" s="201">
        <f>'[2]02'!C43</f>
        <v>0</v>
      </c>
      <c r="D41" s="201">
        <f>'[2]02'!D43</f>
        <v>0</v>
      </c>
      <c r="E41" s="201">
        <f>'[2]02'!E43</f>
        <v>0</v>
      </c>
      <c r="F41" s="15">
        <f t="shared" si="6"/>
        <v>84</v>
      </c>
      <c r="G41" s="200">
        <f>'[2]02'!H43</f>
        <v>35</v>
      </c>
      <c r="H41" s="201">
        <f>'[2]02'!I43</f>
        <v>0</v>
      </c>
      <c r="I41" s="201">
        <f>'[2]02'!J43</f>
        <v>0</v>
      </c>
      <c r="J41" s="201">
        <f>'[2]02'!K43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0">
        <f>'[2]02'!B44</f>
        <v>84</v>
      </c>
      <c r="C42" s="201">
        <f>'[2]02'!C44</f>
        <v>0</v>
      </c>
      <c r="D42" s="201">
        <f>'[2]02'!D44</f>
        <v>0</v>
      </c>
      <c r="E42" s="201">
        <f>'[2]02'!E44</f>
        <v>0</v>
      </c>
      <c r="F42" s="15">
        <f t="shared" si="6"/>
        <v>84</v>
      </c>
      <c r="G42" s="200">
        <f>'[2]02'!H44</f>
        <v>35</v>
      </c>
      <c r="H42" s="201">
        <f>'[2]02'!I44</f>
        <v>0</v>
      </c>
      <c r="I42" s="201">
        <f>'[2]02'!J44</f>
        <v>0</v>
      </c>
      <c r="J42" s="201">
        <f>'[2]02'!K44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0">
        <f>'[2]02'!B45</f>
        <v>84</v>
      </c>
      <c r="C43" s="201">
        <f>'[2]02'!C45</f>
        <v>0</v>
      </c>
      <c r="D43" s="201">
        <f>'[2]02'!D45</f>
        <v>0</v>
      </c>
      <c r="E43" s="201">
        <f>'[2]02'!E45</f>
        <v>0</v>
      </c>
      <c r="F43" s="15">
        <f t="shared" si="6"/>
        <v>84</v>
      </c>
      <c r="G43" s="200">
        <f>'[2]02'!H45</f>
        <v>35</v>
      </c>
      <c r="H43" s="201">
        <f>'[2]02'!I45</f>
        <v>0</v>
      </c>
      <c r="I43" s="201">
        <f>'[2]02'!J45</f>
        <v>0</v>
      </c>
      <c r="J43" s="201">
        <f>'[2]02'!K45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0">
        <f>'[2]02'!B46</f>
        <v>84</v>
      </c>
      <c r="C44" s="201">
        <f>'[2]02'!C46</f>
        <v>0</v>
      </c>
      <c r="D44" s="201">
        <f>'[2]02'!D46</f>
        <v>0</v>
      </c>
      <c r="E44" s="201">
        <f>'[2]02'!E46</f>
        <v>0</v>
      </c>
      <c r="F44" s="15">
        <f t="shared" si="6"/>
        <v>84</v>
      </c>
      <c r="G44" s="200">
        <f>'[2]02'!H46</f>
        <v>35</v>
      </c>
      <c r="H44" s="201">
        <f>'[2]02'!I46</f>
        <v>0</v>
      </c>
      <c r="I44" s="201">
        <f>'[2]02'!J46</f>
        <v>0</v>
      </c>
      <c r="J44" s="201">
        <f>'[2]02'!K46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0">
        <f>'[2]02'!B47</f>
        <v>84</v>
      </c>
      <c r="C45" s="201">
        <f>'[2]02'!C47</f>
        <v>0</v>
      </c>
      <c r="D45" s="201">
        <f>'[2]02'!D47</f>
        <v>0</v>
      </c>
      <c r="E45" s="201">
        <f>'[2]02'!E47</f>
        <v>0</v>
      </c>
      <c r="F45" s="15">
        <f t="shared" si="6"/>
        <v>84</v>
      </c>
      <c r="G45" s="200">
        <f>'[2]02'!H47</f>
        <v>35</v>
      </c>
      <c r="H45" s="201">
        <f>'[2]02'!I47</f>
        <v>0</v>
      </c>
      <c r="I45" s="201">
        <f>'[2]02'!J47</f>
        <v>0</v>
      </c>
      <c r="J45" s="201">
        <f>'[2]02'!K47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0">
        <f>'[2]02'!B48</f>
        <v>84</v>
      </c>
      <c r="C46" s="201">
        <f>'[2]02'!C48</f>
        <v>0</v>
      </c>
      <c r="D46" s="201">
        <f>'[2]02'!D48</f>
        <v>0</v>
      </c>
      <c r="E46" s="201">
        <f>'[2]02'!E48</f>
        <v>0</v>
      </c>
      <c r="F46" s="15">
        <f t="shared" si="6"/>
        <v>84</v>
      </c>
      <c r="G46" s="200">
        <f>'[2]02'!H48</f>
        <v>35</v>
      </c>
      <c r="H46" s="201">
        <f>'[2]02'!I48</f>
        <v>0</v>
      </c>
      <c r="I46" s="201">
        <f>'[2]02'!J48</f>
        <v>0</v>
      </c>
      <c r="J46" s="201">
        <f>'[2]02'!K48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0">
        <f>'[2]02'!B49</f>
        <v>84</v>
      </c>
      <c r="C47" s="201">
        <f>'[2]02'!C49</f>
        <v>0</v>
      </c>
      <c r="D47" s="201">
        <f>'[2]02'!D49</f>
        <v>0</v>
      </c>
      <c r="E47" s="201">
        <f>'[2]02'!E49</f>
        <v>0</v>
      </c>
      <c r="F47" s="15">
        <f t="shared" si="6"/>
        <v>84</v>
      </c>
      <c r="G47" s="200">
        <f>'[2]02'!H49</f>
        <v>34</v>
      </c>
      <c r="H47" s="201">
        <f>'[2]02'!I49</f>
        <v>0</v>
      </c>
      <c r="I47" s="201">
        <f>'[2]02'!J49</f>
        <v>0</v>
      </c>
      <c r="J47" s="201">
        <f>'[2]02'!K49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0">
        <f>'[2]02'!B50</f>
        <v>84</v>
      </c>
      <c r="C48" s="201">
        <f>'[2]02'!C50</f>
        <v>0</v>
      </c>
      <c r="D48" s="201">
        <f>'[2]02'!D50</f>
        <v>0</v>
      </c>
      <c r="E48" s="201">
        <f>'[2]02'!E50</f>
        <v>0</v>
      </c>
      <c r="F48" s="15">
        <f t="shared" si="6"/>
        <v>84</v>
      </c>
      <c r="G48" s="200">
        <f>'[2]02'!H50</f>
        <v>34</v>
      </c>
      <c r="H48" s="201">
        <f>'[2]02'!I50</f>
        <v>0</v>
      </c>
      <c r="I48" s="201">
        <f>'[2]02'!J50</f>
        <v>0</v>
      </c>
      <c r="J48" s="201">
        <f>'[2]02'!K50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0">
        <f>'[2]02'!B51</f>
        <v>84</v>
      </c>
      <c r="C49" s="201">
        <f>'[2]02'!C51</f>
        <v>0</v>
      </c>
      <c r="D49" s="201">
        <f>'[2]02'!D51</f>
        <v>0</v>
      </c>
      <c r="E49" s="201">
        <f>'[2]02'!E51</f>
        <v>0</v>
      </c>
      <c r="F49" s="15">
        <f t="shared" si="6"/>
        <v>84</v>
      </c>
      <c r="G49" s="200">
        <f>'[2]02'!H51</f>
        <v>34</v>
      </c>
      <c r="H49" s="201">
        <f>'[2]02'!I51</f>
        <v>0</v>
      </c>
      <c r="I49" s="201">
        <f>'[2]02'!J51</f>
        <v>0</v>
      </c>
      <c r="J49" s="201">
        <f>'[2]02'!K51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0">
        <f>'[2]02'!B52</f>
        <v>84</v>
      </c>
      <c r="C50" s="201">
        <f>'[2]02'!C52</f>
        <v>0</v>
      </c>
      <c r="D50" s="201">
        <f>'[2]02'!D52</f>
        <v>0</v>
      </c>
      <c r="E50" s="201">
        <f>'[2]02'!E52</f>
        <v>0</v>
      </c>
      <c r="F50" s="15">
        <f t="shared" si="6"/>
        <v>84</v>
      </c>
      <c r="G50" s="200">
        <f>'[2]02'!H52</f>
        <v>34</v>
      </c>
      <c r="H50" s="201">
        <f>'[2]02'!I52</f>
        <v>0</v>
      </c>
      <c r="I50" s="201">
        <f>'[2]02'!J52</f>
        <v>0</v>
      </c>
      <c r="J50" s="201">
        <f>'[2]02'!K52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0">
        <f>'[2]02'!B53</f>
        <v>84</v>
      </c>
      <c r="C51" s="201">
        <f>'[2]02'!C53</f>
        <v>0</v>
      </c>
      <c r="D51" s="201">
        <f>'[2]02'!D53</f>
        <v>0</v>
      </c>
      <c r="E51" s="201">
        <f>'[2]02'!E53</f>
        <v>0</v>
      </c>
      <c r="F51" s="15">
        <f t="shared" si="6"/>
        <v>84</v>
      </c>
      <c r="G51" s="200">
        <f>'[2]02'!H53</f>
        <v>34</v>
      </c>
      <c r="H51" s="201">
        <f>'[2]02'!I53</f>
        <v>0</v>
      </c>
      <c r="I51" s="201">
        <f>'[2]02'!J53</f>
        <v>0</v>
      </c>
      <c r="J51" s="201">
        <f>'[2]02'!K53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0">
        <f>'[2]02'!B54</f>
        <v>84</v>
      </c>
      <c r="C52" s="201">
        <f>'[2]02'!C54</f>
        <v>0</v>
      </c>
      <c r="D52" s="201">
        <f>'[2]02'!D54</f>
        <v>0</v>
      </c>
      <c r="E52" s="201">
        <f>'[2]02'!E54</f>
        <v>0</v>
      </c>
      <c r="F52" s="15">
        <f t="shared" si="6"/>
        <v>84</v>
      </c>
      <c r="G52" s="200">
        <f>'[2]02'!H54</f>
        <v>34</v>
      </c>
      <c r="H52" s="201">
        <f>'[2]02'!I54</f>
        <v>0</v>
      </c>
      <c r="I52" s="201">
        <f>'[2]02'!J54</f>
        <v>0</v>
      </c>
      <c r="J52" s="201">
        <f>'[2]02'!K54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0">
        <f>'[2]02'!B55</f>
        <v>84</v>
      </c>
      <c r="C53" s="201">
        <f>'[2]02'!C55</f>
        <v>0</v>
      </c>
      <c r="D53" s="201">
        <f>'[2]02'!D55</f>
        <v>0</v>
      </c>
      <c r="E53" s="201">
        <f>'[2]02'!E55</f>
        <v>0</v>
      </c>
      <c r="F53" s="15">
        <f t="shared" si="6"/>
        <v>84</v>
      </c>
      <c r="G53" s="200">
        <f>'[2]02'!H55</f>
        <v>34</v>
      </c>
      <c r="H53" s="201">
        <f>'[2]02'!I55</f>
        <v>0</v>
      </c>
      <c r="I53" s="201">
        <f>'[2]02'!J55</f>
        <v>0</v>
      </c>
      <c r="J53" s="201">
        <f>'[2]02'!K55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0">
        <f>'[2]02'!B56</f>
        <v>84</v>
      </c>
      <c r="C54" s="201">
        <f>'[2]02'!C56</f>
        <v>0</v>
      </c>
      <c r="D54" s="201">
        <f>'[2]02'!D56</f>
        <v>0</v>
      </c>
      <c r="E54" s="201">
        <f>'[2]02'!E56</f>
        <v>0</v>
      </c>
      <c r="F54" s="15">
        <f t="shared" si="6"/>
        <v>84</v>
      </c>
      <c r="G54" s="200">
        <f>'[2]02'!H56</f>
        <v>34</v>
      </c>
      <c r="H54" s="201">
        <f>'[2]02'!I56</f>
        <v>0</v>
      </c>
      <c r="I54" s="201">
        <f>'[2]02'!J56</f>
        <v>0</v>
      </c>
      <c r="J54" s="201">
        <f>'[2]02'!K56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0">
        <f>'[2]02'!B57</f>
        <v>84</v>
      </c>
      <c r="C55" s="201">
        <f>'[2]02'!C57</f>
        <v>0</v>
      </c>
      <c r="D55" s="201">
        <f>'[2]02'!D57</f>
        <v>0</v>
      </c>
      <c r="E55" s="201">
        <f>'[2]02'!E57</f>
        <v>0</v>
      </c>
      <c r="F55" s="15">
        <f t="shared" si="6"/>
        <v>84</v>
      </c>
      <c r="G55" s="200">
        <f>'[2]02'!H57</f>
        <v>34</v>
      </c>
      <c r="H55" s="201">
        <f>'[2]02'!I57</f>
        <v>0</v>
      </c>
      <c r="I55" s="201">
        <f>'[2]02'!J57</f>
        <v>0</v>
      </c>
      <c r="J55" s="201">
        <f>'[2]02'!K57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0">
        <f>'[2]02'!B58</f>
        <v>84</v>
      </c>
      <c r="C56" s="201">
        <f>'[2]02'!C58</f>
        <v>0</v>
      </c>
      <c r="D56" s="201">
        <f>'[2]02'!D58</f>
        <v>0</v>
      </c>
      <c r="E56" s="201">
        <f>'[2]02'!E58</f>
        <v>0</v>
      </c>
      <c r="F56" s="15">
        <f t="shared" si="6"/>
        <v>84</v>
      </c>
      <c r="G56" s="200">
        <f>'[2]02'!H58</f>
        <v>34</v>
      </c>
      <c r="H56" s="201">
        <f>'[2]02'!I58</f>
        <v>0</v>
      </c>
      <c r="I56" s="201">
        <f>'[2]02'!J58</f>
        <v>0</v>
      </c>
      <c r="J56" s="201">
        <f>'[2]02'!K58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0">
        <f>'[2]02'!B59</f>
        <v>84</v>
      </c>
      <c r="C57" s="201">
        <f>'[2]02'!C59</f>
        <v>0</v>
      </c>
      <c r="D57" s="201">
        <f>'[2]02'!D59</f>
        <v>0</v>
      </c>
      <c r="E57" s="201">
        <f>'[2]02'!E59</f>
        <v>0</v>
      </c>
      <c r="F57" s="15">
        <f t="shared" si="6"/>
        <v>84</v>
      </c>
      <c r="G57" s="200">
        <f>'[2]02'!H59</f>
        <v>34</v>
      </c>
      <c r="H57" s="201">
        <f>'[2]02'!I59</f>
        <v>0</v>
      </c>
      <c r="I57" s="201">
        <f>'[2]02'!J59</f>
        <v>0</v>
      </c>
      <c r="J57" s="201">
        <f>'[2]02'!K59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0">
        <f>'[2]02'!B60</f>
        <v>84</v>
      </c>
      <c r="C58" s="201">
        <f>'[2]02'!C60</f>
        <v>0</v>
      </c>
      <c r="D58" s="201">
        <f>'[2]02'!D60</f>
        <v>0</v>
      </c>
      <c r="E58" s="201">
        <f>'[2]02'!E60</f>
        <v>0</v>
      </c>
      <c r="F58" s="15">
        <f t="shared" si="6"/>
        <v>84</v>
      </c>
      <c r="G58" s="200">
        <f>'[2]02'!H60</f>
        <v>34</v>
      </c>
      <c r="H58" s="201">
        <f>'[2]02'!I60</f>
        <v>0</v>
      </c>
      <c r="I58" s="201">
        <f>'[2]02'!J60</f>
        <v>0</v>
      </c>
      <c r="J58" s="201">
        <f>'[2]02'!K60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0">
        <f>'[2]02'!B61</f>
        <v>84</v>
      </c>
      <c r="C59" s="201">
        <f>'[2]02'!C61</f>
        <v>0</v>
      </c>
      <c r="D59" s="201">
        <f>'[2]02'!D61</f>
        <v>0</v>
      </c>
      <c r="E59" s="201">
        <f>'[2]02'!E61</f>
        <v>0</v>
      </c>
      <c r="F59" s="15">
        <f t="shared" si="6"/>
        <v>84</v>
      </c>
      <c r="G59" s="200">
        <f>'[2]02'!H61</f>
        <v>34</v>
      </c>
      <c r="H59" s="201">
        <f>'[2]02'!I61</f>
        <v>0</v>
      </c>
      <c r="I59" s="201">
        <f>'[2]02'!J61</f>
        <v>0</v>
      </c>
      <c r="J59" s="201">
        <f>'[2]02'!K61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0">
        <f>'[2]02'!B62</f>
        <v>84</v>
      </c>
      <c r="C60" s="201">
        <f>'[2]02'!C62</f>
        <v>0</v>
      </c>
      <c r="D60" s="201">
        <f>'[2]02'!D62</f>
        <v>0</v>
      </c>
      <c r="E60" s="201">
        <f>'[2]02'!E62</f>
        <v>0</v>
      </c>
      <c r="F60" s="15">
        <f t="shared" si="6"/>
        <v>84</v>
      </c>
      <c r="G60" s="200">
        <f>'[2]02'!H62</f>
        <v>33</v>
      </c>
      <c r="H60" s="201">
        <f>'[2]02'!I62</f>
        <v>0</v>
      </c>
      <c r="I60" s="201">
        <f>'[2]02'!J62</f>
        <v>0</v>
      </c>
      <c r="J60" s="201">
        <f>'[2]02'!K62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0">
        <f>'[2]02'!B63</f>
        <v>84</v>
      </c>
      <c r="C61" s="201">
        <f>'[2]02'!C63</f>
        <v>0</v>
      </c>
      <c r="D61" s="201">
        <f>'[2]02'!D63</f>
        <v>0</v>
      </c>
      <c r="E61" s="201">
        <f>'[2]02'!E63</f>
        <v>0</v>
      </c>
      <c r="F61" s="15">
        <f t="shared" si="6"/>
        <v>84</v>
      </c>
      <c r="G61" s="200">
        <f>'[2]02'!H63</f>
        <v>33</v>
      </c>
      <c r="H61" s="201">
        <f>'[2]02'!I63</f>
        <v>0</v>
      </c>
      <c r="I61" s="201">
        <f>'[2]02'!J63</f>
        <v>0</v>
      </c>
      <c r="J61" s="201">
        <f>'[2]02'!K63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0">
        <f>'[2]02'!B64</f>
        <v>84</v>
      </c>
      <c r="C62" s="201">
        <f>'[2]02'!C64</f>
        <v>0</v>
      </c>
      <c r="D62" s="201">
        <f>'[2]02'!D64</f>
        <v>0</v>
      </c>
      <c r="E62" s="201">
        <f>'[2]02'!E64</f>
        <v>0</v>
      </c>
      <c r="F62" s="15">
        <f t="shared" si="6"/>
        <v>84</v>
      </c>
      <c r="G62" s="200">
        <f>'[2]02'!H64</f>
        <v>33</v>
      </c>
      <c r="H62" s="201">
        <f>'[2]02'!I64</f>
        <v>0</v>
      </c>
      <c r="I62" s="201">
        <f>'[2]02'!J64</f>
        <v>0</v>
      </c>
      <c r="J62" s="201">
        <f>'[2]02'!K64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0">
        <f>'[2]02'!B65</f>
        <v>84</v>
      </c>
      <c r="C63" s="201">
        <f>'[2]02'!C65</f>
        <v>0</v>
      </c>
      <c r="D63" s="201">
        <f>'[2]02'!D65</f>
        <v>0</v>
      </c>
      <c r="E63" s="201">
        <f>'[2]02'!E65</f>
        <v>0</v>
      </c>
      <c r="F63" s="15">
        <f t="shared" si="6"/>
        <v>84</v>
      </c>
      <c r="G63" s="200">
        <f>'[2]02'!H65</f>
        <v>32</v>
      </c>
      <c r="H63" s="201">
        <f>'[2]02'!I65</f>
        <v>0</v>
      </c>
      <c r="I63" s="201">
        <f>'[2]02'!J65</f>
        <v>0</v>
      </c>
      <c r="J63" s="201">
        <f>'[2]02'!K65</f>
        <v>0</v>
      </c>
      <c r="K63" s="15">
        <f t="shared" si="3"/>
        <v>32</v>
      </c>
      <c r="L63" s="18">
        <f>frq!C63</f>
        <v>1</v>
      </c>
      <c r="M63" s="167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200">
        <f>'[2]02'!B66</f>
        <v>84</v>
      </c>
      <c r="C64" s="201">
        <f>'[2]02'!C66</f>
        <v>0</v>
      </c>
      <c r="D64" s="201">
        <f>'[2]02'!D66</f>
        <v>0</v>
      </c>
      <c r="E64" s="201">
        <f>'[2]02'!E66</f>
        <v>0</v>
      </c>
      <c r="F64" s="15">
        <f t="shared" si="6"/>
        <v>84</v>
      </c>
      <c r="G64" s="200">
        <f>'[2]02'!H66</f>
        <v>32</v>
      </c>
      <c r="H64" s="201">
        <f>'[2]02'!I66</f>
        <v>0</v>
      </c>
      <c r="I64" s="201">
        <f>'[2]02'!J66</f>
        <v>0</v>
      </c>
      <c r="J64" s="201">
        <f>'[2]02'!K66</f>
        <v>0</v>
      </c>
      <c r="K64" s="15">
        <f t="shared" si="3"/>
        <v>32</v>
      </c>
      <c r="L64" s="18">
        <f>frq!C64</f>
        <v>1</v>
      </c>
      <c r="M64" s="167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200">
        <f>'[2]02'!B67</f>
        <v>84</v>
      </c>
      <c r="C65" s="201">
        <f>'[2]02'!C67</f>
        <v>0</v>
      </c>
      <c r="D65" s="201">
        <f>'[2]02'!D67</f>
        <v>0</v>
      </c>
      <c r="E65" s="201">
        <f>'[2]02'!E67</f>
        <v>0</v>
      </c>
      <c r="F65" s="15">
        <f t="shared" si="6"/>
        <v>84</v>
      </c>
      <c r="G65" s="200">
        <f>'[2]02'!H67</f>
        <v>32</v>
      </c>
      <c r="H65" s="201">
        <f>'[2]02'!I67</f>
        <v>0</v>
      </c>
      <c r="I65" s="201">
        <f>'[2]02'!J67</f>
        <v>0</v>
      </c>
      <c r="J65" s="201">
        <f>'[2]02'!K67</f>
        <v>0</v>
      </c>
      <c r="K65" s="15">
        <f t="shared" si="3"/>
        <v>32</v>
      </c>
      <c r="L65" s="18">
        <f>frq!C65</f>
        <v>1</v>
      </c>
      <c r="M65" s="167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200">
        <f>'[2]02'!B68</f>
        <v>84</v>
      </c>
      <c r="C66" s="201">
        <f>'[2]02'!C68</f>
        <v>0</v>
      </c>
      <c r="D66" s="201">
        <f>'[2]02'!D68</f>
        <v>0</v>
      </c>
      <c r="E66" s="201">
        <f>'[2]02'!E68</f>
        <v>0</v>
      </c>
      <c r="F66" s="15">
        <f t="shared" si="6"/>
        <v>84</v>
      </c>
      <c r="G66" s="200">
        <f>'[2]02'!H68</f>
        <v>32</v>
      </c>
      <c r="H66" s="201">
        <f>'[2]02'!I68</f>
        <v>0</v>
      </c>
      <c r="I66" s="201">
        <f>'[2]02'!J68</f>
        <v>0</v>
      </c>
      <c r="J66" s="201">
        <f>'[2]02'!K68</f>
        <v>0</v>
      </c>
      <c r="K66" s="15">
        <f t="shared" si="3"/>
        <v>32</v>
      </c>
      <c r="L66" s="18">
        <f>frq!C66</f>
        <v>1</v>
      </c>
      <c r="M66" s="167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200">
        <f>'[2]02'!B69</f>
        <v>84</v>
      </c>
      <c r="C67" s="201">
        <f>'[2]02'!C69</f>
        <v>0</v>
      </c>
      <c r="D67" s="201">
        <f>'[2]02'!D69</f>
        <v>0</v>
      </c>
      <c r="E67" s="201">
        <f>'[2]02'!E69</f>
        <v>0</v>
      </c>
      <c r="F67" s="15">
        <f t="shared" si="6"/>
        <v>84</v>
      </c>
      <c r="G67" s="200">
        <f>'[2]02'!H69</f>
        <v>32</v>
      </c>
      <c r="H67" s="201">
        <f>'[2]02'!I69</f>
        <v>0</v>
      </c>
      <c r="I67" s="201">
        <f>'[2]02'!J69</f>
        <v>0</v>
      </c>
      <c r="J67" s="201">
        <f>'[2]02'!K69</f>
        <v>0</v>
      </c>
      <c r="K67" s="15">
        <f t="shared" si="3"/>
        <v>32</v>
      </c>
      <c r="L67" s="18">
        <f>frq!C67</f>
        <v>1</v>
      </c>
      <c r="M67" s="167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200">
        <f>'[2]02'!B70</f>
        <v>84</v>
      </c>
      <c r="C68" s="201">
        <f>'[2]02'!C70</f>
        <v>0</v>
      </c>
      <c r="D68" s="201">
        <f>'[2]02'!D70</f>
        <v>0</v>
      </c>
      <c r="E68" s="201">
        <f>'[2]02'!E70</f>
        <v>0</v>
      </c>
      <c r="F68" s="15">
        <f t="shared" si="6"/>
        <v>84</v>
      </c>
      <c r="G68" s="200">
        <f>'[2]02'!H70</f>
        <v>32</v>
      </c>
      <c r="H68" s="201">
        <f>'[2]02'!I70</f>
        <v>0</v>
      </c>
      <c r="I68" s="201">
        <f>'[2]02'!J70</f>
        <v>0</v>
      </c>
      <c r="J68" s="201">
        <f>'[2]02'!K70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200">
        <f>'[2]02'!B71</f>
        <v>84</v>
      </c>
      <c r="C69" s="201">
        <f>'[2]02'!C71</f>
        <v>0</v>
      </c>
      <c r="D69" s="201">
        <f>'[2]02'!D71</f>
        <v>0</v>
      </c>
      <c r="E69" s="201">
        <f>'[2]02'!E71</f>
        <v>0</v>
      </c>
      <c r="F69" s="15">
        <f t="shared" ref="F69:F98" si="16">SUM(B69:E69)</f>
        <v>84</v>
      </c>
      <c r="G69" s="200">
        <f>'[2]02'!H71</f>
        <v>32</v>
      </c>
      <c r="H69" s="201">
        <f>'[2]02'!I71</f>
        <v>0</v>
      </c>
      <c r="I69" s="201">
        <f>'[2]02'!J71</f>
        <v>0</v>
      </c>
      <c r="J69" s="201">
        <f>'[2]02'!K71</f>
        <v>0</v>
      </c>
      <c r="K69" s="15">
        <f t="shared" si="13"/>
        <v>32</v>
      </c>
      <c r="L69" s="18">
        <f>frq!C69</f>
        <v>1</v>
      </c>
      <c r="M69" s="167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200">
        <f>'[2]02'!B72</f>
        <v>84</v>
      </c>
      <c r="C70" s="201">
        <f>'[2]02'!C72</f>
        <v>0</v>
      </c>
      <c r="D70" s="201">
        <f>'[2]02'!D72</f>
        <v>0</v>
      </c>
      <c r="E70" s="201">
        <f>'[2]02'!E72</f>
        <v>0</v>
      </c>
      <c r="F70" s="15">
        <f t="shared" si="16"/>
        <v>84</v>
      </c>
      <c r="G70" s="200">
        <f>'[2]02'!H72</f>
        <v>32</v>
      </c>
      <c r="H70" s="201">
        <f>'[2]02'!I72</f>
        <v>0</v>
      </c>
      <c r="I70" s="201">
        <f>'[2]02'!J72</f>
        <v>0</v>
      </c>
      <c r="J70" s="201">
        <f>'[2]02'!K72</f>
        <v>0</v>
      </c>
      <c r="K70" s="15">
        <f t="shared" si="13"/>
        <v>32</v>
      </c>
      <c r="L70" s="18">
        <f>frq!C70</f>
        <v>1</v>
      </c>
      <c r="M70" s="167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200">
        <f>'[2]02'!B73</f>
        <v>84</v>
      </c>
      <c r="C71" s="201">
        <f>'[2]02'!C73</f>
        <v>0</v>
      </c>
      <c r="D71" s="201">
        <f>'[2]02'!D73</f>
        <v>0</v>
      </c>
      <c r="E71" s="201">
        <f>'[2]02'!E73</f>
        <v>0</v>
      </c>
      <c r="F71" s="15">
        <f t="shared" si="16"/>
        <v>84</v>
      </c>
      <c r="G71" s="200">
        <f>'[2]02'!H73</f>
        <v>32</v>
      </c>
      <c r="H71" s="201">
        <f>'[2]02'!I73</f>
        <v>0</v>
      </c>
      <c r="I71" s="201">
        <f>'[2]02'!J73</f>
        <v>0</v>
      </c>
      <c r="J71" s="201">
        <f>'[2]02'!K73</f>
        <v>0</v>
      </c>
      <c r="K71" s="15">
        <f t="shared" si="13"/>
        <v>32</v>
      </c>
      <c r="L71" s="18">
        <f>frq!C71</f>
        <v>1</v>
      </c>
      <c r="M71" s="167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200">
        <f>'[2]02'!B74</f>
        <v>84</v>
      </c>
      <c r="C72" s="201">
        <f>'[2]02'!C74</f>
        <v>0</v>
      </c>
      <c r="D72" s="201">
        <f>'[2]02'!D74</f>
        <v>0</v>
      </c>
      <c r="E72" s="201">
        <f>'[2]02'!E74</f>
        <v>0</v>
      </c>
      <c r="F72" s="15">
        <f t="shared" si="16"/>
        <v>84</v>
      </c>
      <c r="G72" s="200">
        <f>'[2]02'!H74</f>
        <v>32</v>
      </c>
      <c r="H72" s="201">
        <f>'[2]02'!I74</f>
        <v>0</v>
      </c>
      <c r="I72" s="201">
        <f>'[2]02'!J74</f>
        <v>0</v>
      </c>
      <c r="J72" s="201">
        <f>'[2]02'!K74</f>
        <v>0</v>
      </c>
      <c r="K72" s="15">
        <f t="shared" si="13"/>
        <v>32</v>
      </c>
      <c r="L72" s="18">
        <f>frq!C72</f>
        <v>1</v>
      </c>
      <c r="M72" s="167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200">
        <f>'[2]02'!B75</f>
        <v>84</v>
      </c>
      <c r="C73" s="201">
        <f>'[2]02'!C75</f>
        <v>0</v>
      </c>
      <c r="D73" s="201">
        <f>'[2]02'!D75</f>
        <v>0</v>
      </c>
      <c r="E73" s="201">
        <f>'[2]02'!E75</f>
        <v>0</v>
      </c>
      <c r="F73" s="15">
        <f t="shared" si="16"/>
        <v>84</v>
      </c>
      <c r="G73" s="200">
        <f>'[2]02'!H75</f>
        <v>33</v>
      </c>
      <c r="H73" s="201">
        <f>'[2]02'!I75</f>
        <v>0</v>
      </c>
      <c r="I73" s="201">
        <f>'[2]02'!J75</f>
        <v>0</v>
      </c>
      <c r="J73" s="201">
        <f>'[2]02'!K75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0">
        <f>'[2]02'!B76</f>
        <v>84</v>
      </c>
      <c r="C74" s="201">
        <f>'[2]02'!C76</f>
        <v>0</v>
      </c>
      <c r="D74" s="201">
        <f>'[2]02'!D76</f>
        <v>0</v>
      </c>
      <c r="E74" s="201">
        <f>'[2]02'!E76</f>
        <v>0</v>
      </c>
      <c r="F74" s="15">
        <f t="shared" si="16"/>
        <v>84</v>
      </c>
      <c r="G74" s="200">
        <f>'[2]02'!H76</f>
        <v>33</v>
      </c>
      <c r="H74" s="201">
        <f>'[2]02'!I76</f>
        <v>0</v>
      </c>
      <c r="I74" s="201">
        <f>'[2]02'!J76</f>
        <v>0</v>
      </c>
      <c r="J74" s="201">
        <f>'[2]02'!K76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0">
        <f>'[2]02'!B77</f>
        <v>84</v>
      </c>
      <c r="C75" s="201">
        <f>'[2]02'!C77</f>
        <v>0</v>
      </c>
      <c r="D75" s="201">
        <f>'[2]02'!D77</f>
        <v>0</v>
      </c>
      <c r="E75" s="201">
        <f>'[2]02'!E77</f>
        <v>0</v>
      </c>
      <c r="F75" s="15">
        <f t="shared" si="16"/>
        <v>84</v>
      </c>
      <c r="G75" s="200">
        <f>'[2]02'!H77</f>
        <v>33</v>
      </c>
      <c r="H75" s="201">
        <f>'[2]02'!I77</f>
        <v>0</v>
      </c>
      <c r="I75" s="201">
        <f>'[2]02'!J77</f>
        <v>0</v>
      </c>
      <c r="J75" s="201">
        <f>'[2]02'!K77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'[2]02'!B78</f>
        <v>84</v>
      </c>
      <c r="C76" s="201">
        <f>'[2]02'!C78</f>
        <v>0</v>
      </c>
      <c r="D76" s="201">
        <f>'[2]02'!D78</f>
        <v>0</v>
      </c>
      <c r="E76" s="201">
        <f>'[2]02'!E78</f>
        <v>0</v>
      </c>
      <c r="F76" s="15">
        <f t="shared" si="16"/>
        <v>84</v>
      </c>
      <c r="G76" s="200">
        <f>'[2]02'!H78</f>
        <v>33</v>
      </c>
      <c r="H76" s="201">
        <f>'[2]02'!I78</f>
        <v>0</v>
      </c>
      <c r="I76" s="201">
        <f>'[2]02'!J78</f>
        <v>0</v>
      </c>
      <c r="J76" s="201">
        <f>'[2]02'!K78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'[2]02'!B79</f>
        <v>84</v>
      </c>
      <c r="C77" s="201">
        <f>'[2]02'!C79</f>
        <v>0</v>
      </c>
      <c r="D77" s="201">
        <f>'[2]02'!D79</f>
        <v>0</v>
      </c>
      <c r="E77" s="201">
        <f>'[2]02'!E79</f>
        <v>0</v>
      </c>
      <c r="F77" s="15">
        <f t="shared" si="16"/>
        <v>84</v>
      </c>
      <c r="G77" s="200">
        <f>'[2]02'!H79</f>
        <v>33</v>
      </c>
      <c r="H77" s="201">
        <f>'[2]02'!I79</f>
        <v>0</v>
      </c>
      <c r="I77" s="201">
        <f>'[2]02'!J79</f>
        <v>0</v>
      </c>
      <c r="J77" s="201">
        <f>'[2]02'!K79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'[2]02'!B80</f>
        <v>84</v>
      </c>
      <c r="C78" s="201">
        <f>'[2]02'!C80</f>
        <v>0</v>
      </c>
      <c r="D78" s="201">
        <f>'[2]02'!D80</f>
        <v>0</v>
      </c>
      <c r="E78" s="201">
        <f>'[2]02'!E80</f>
        <v>0</v>
      </c>
      <c r="F78" s="15">
        <f t="shared" si="16"/>
        <v>84</v>
      </c>
      <c r="G78" s="200">
        <f>'[2]02'!H80</f>
        <v>33</v>
      </c>
      <c r="H78" s="201">
        <f>'[2]02'!I80</f>
        <v>0</v>
      </c>
      <c r="I78" s="201">
        <f>'[2]02'!J80</f>
        <v>0</v>
      </c>
      <c r="J78" s="201">
        <f>'[2]02'!K80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'[2]02'!B81</f>
        <v>84</v>
      </c>
      <c r="C79" s="201">
        <f>'[2]02'!C81</f>
        <v>0</v>
      </c>
      <c r="D79" s="201">
        <f>'[2]02'!D81</f>
        <v>0</v>
      </c>
      <c r="E79" s="201">
        <f>'[2]02'!E81</f>
        <v>0</v>
      </c>
      <c r="F79" s="15">
        <f t="shared" si="16"/>
        <v>84</v>
      </c>
      <c r="G79" s="200">
        <f>'[2]02'!H81</f>
        <v>33</v>
      </c>
      <c r="H79" s="201">
        <f>'[2]02'!I81</f>
        <v>0</v>
      </c>
      <c r="I79" s="201">
        <f>'[2]02'!J81</f>
        <v>0</v>
      </c>
      <c r="J79" s="201">
        <f>'[2]02'!K81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'[2]02'!B82</f>
        <v>84</v>
      </c>
      <c r="C80" s="201">
        <f>'[2]02'!C82</f>
        <v>0</v>
      </c>
      <c r="D80" s="201">
        <f>'[2]02'!D82</f>
        <v>0</v>
      </c>
      <c r="E80" s="201">
        <f>'[2]02'!E82</f>
        <v>0</v>
      </c>
      <c r="F80" s="15">
        <f t="shared" si="16"/>
        <v>84</v>
      </c>
      <c r="G80" s="200">
        <f>'[2]02'!H82</f>
        <v>32.07</v>
      </c>
      <c r="H80" s="201">
        <f>'[2]02'!I82</f>
        <v>0</v>
      </c>
      <c r="I80" s="201">
        <f>'[2]02'!J82</f>
        <v>0</v>
      </c>
      <c r="J80" s="201">
        <f>'[2]02'!K82</f>
        <v>0</v>
      </c>
      <c r="K80" s="15">
        <f t="shared" si="13"/>
        <v>32.07</v>
      </c>
      <c r="L80" s="18">
        <f>frq!C80</f>
        <v>1</v>
      </c>
      <c r="M80" s="167">
        <f t="shared" si="14"/>
        <v>31.67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31.67</v>
      </c>
      <c r="R80" s="18">
        <v>0.4</v>
      </c>
    </row>
    <row r="81" spans="1:18">
      <c r="A81" s="8" t="s">
        <v>123</v>
      </c>
      <c r="B81" s="200">
        <f>'[2]02'!B83</f>
        <v>84</v>
      </c>
      <c r="C81" s="201">
        <f>'[2]02'!C83</f>
        <v>0</v>
      </c>
      <c r="D81" s="201">
        <f>'[2]02'!D83</f>
        <v>0</v>
      </c>
      <c r="E81" s="201">
        <f>'[2]02'!E83</f>
        <v>0</v>
      </c>
      <c r="F81" s="15">
        <f t="shared" si="16"/>
        <v>84</v>
      </c>
      <c r="G81" s="200">
        <f>'[2]02'!H83</f>
        <v>33</v>
      </c>
      <c r="H81" s="201">
        <f>'[2]02'!I83</f>
        <v>0</v>
      </c>
      <c r="I81" s="201">
        <f>'[2]02'!J83</f>
        <v>0</v>
      </c>
      <c r="J81" s="201">
        <f>'[2]02'!K83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'[2]02'!B84</f>
        <v>84</v>
      </c>
      <c r="C82" s="201">
        <f>'[2]02'!C84</f>
        <v>0</v>
      </c>
      <c r="D82" s="201">
        <f>'[2]02'!D84</f>
        <v>0</v>
      </c>
      <c r="E82" s="201">
        <f>'[2]02'!E84</f>
        <v>0</v>
      </c>
      <c r="F82" s="15">
        <f t="shared" si="16"/>
        <v>84</v>
      </c>
      <c r="G82" s="200">
        <f>'[2]02'!H84</f>
        <v>33</v>
      </c>
      <c r="H82" s="201">
        <f>'[2]02'!I84</f>
        <v>0</v>
      </c>
      <c r="I82" s="201">
        <f>'[2]02'!J84</f>
        <v>0</v>
      </c>
      <c r="J82" s="201">
        <f>'[2]02'!K84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'[2]02'!B85</f>
        <v>84</v>
      </c>
      <c r="C83" s="201">
        <f>'[2]02'!C85</f>
        <v>0</v>
      </c>
      <c r="D83" s="201">
        <f>'[2]02'!D85</f>
        <v>0</v>
      </c>
      <c r="E83" s="201">
        <f>'[2]02'!E85</f>
        <v>0</v>
      </c>
      <c r="F83" s="15">
        <f t="shared" si="16"/>
        <v>84</v>
      </c>
      <c r="G83" s="200">
        <f>'[2]02'!H85</f>
        <v>34</v>
      </c>
      <c r="H83" s="201">
        <f>'[2]02'!I85</f>
        <v>0</v>
      </c>
      <c r="I83" s="201">
        <f>'[2]02'!J85</f>
        <v>0</v>
      </c>
      <c r="J83" s="201">
        <f>'[2]02'!K85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'[2]02'!B86</f>
        <v>84</v>
      </c>
      <c r="C84" s="201">
        <f>'[2]02'!C86</f>
        <v>0</v>
      </c>
      <c r="D84" s="201">
        <f>'[2]02'!D86</f>
        <v>0</v>
      </c>
      <c r="E84" s="201">
        <f>'[2]02'!E86</f>
        <v>0</v>
      </c>
      <c r="F84" s="15">
        <f t="shared" si="16"/>
        <v>84</v>
      </c>
      <c r="G84" s="200">
        <f>'[2]02'!H86</f>
        <v>34</v>
      </c>
      <c r="H84" s="201">
        <f>'[2]02'!I86</f>
        <v>0</v>
      </c>
      <c r="I84" s="201">
        <f>'[2]02'!J86</f>
        <v>0</v>
      </c>
      <c r="J84" s="201">
        <f>'[2]02'!K86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'[2]02'!B87</f>
        <v>84</v>
      </c>
      <c r="C85" s="201">
        <f>'[2]02'!C87</f>
        <v>0</v>
      </c>
      <c r="D85" s="201">
        <f>'[2]02'!D87</f>
        <v>0</v>
      </c>
      <c r="E85" s="201">
        <f>'[2]02'!E87</f>
        <v>0</v>
      </c>
      <c r="F85" s="15">
        <f t="shared" si="16"/>
        <v>84</v>
      </c>
      <c r="G85" s="200">
        <f>'[2]02'!H87</f>
        <v>34</v>
      </c>
      <c r="H85" s="201">
        <f>'[2]02'!I87</f>
        <v>0</v>
      </c>
      <c r="I85" s="201">
        <f>'[2]02'!J87</f>
        <v>0</v>
      </c>
      <c r="J85" s="201">
        <f>'[2]02'!K87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'[2]02'!B88</f>
        <v>84</v>
      </c>
      <c r="C86" s="201">
        <f>'[2]02'!C88</f>
        <v>0</v>
      </c>
      <c r="D86" s="201">
        <f>'[2]02'!D88</f>
        <v>0</v>
      </c>
      <c r="E86" s="201">
        <f>'[2]02'!E88</f>
        <v>0</v>
      </c>
      <c r="F86" s="15">
        <f t="shared" si="16"/>
        <v>84</v>
      </c>
      <c r="G86" s="200">
        <f>'[2]02'!H88</f>
        <v>34</v>
      </c>
      <c r="H86" s="201">
        <f>'[2]02'!I88</f>
        <v>0</v>
      </c>
      <c r="I86" s="201">
        <f>'[2]02'!J88</f>
        <v>0</v>
      </c>
      <c r="J86" s="201">
        <f>'[2]02'!K88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'[2]02'!B89</f>
        <v>84</v>
      </c>
      <c r="C87" s="201">
        <f>'[2]02'!C89</f>
        <v>0</v>
      </c>
      <c r="D87" s="201">
        <f>'[2]02'!D89</f>
        <v>0</v>
      </c>
      <c r="E87" s="201">
        <f>'[2]02'!E89</f>
        <v>0</v>
      </c>
      <c r="F87" s="15">
        <f t="shared" si="16"/>
        <v>84</v>
      </c>
      <c r="G87" s="200">
        <f>'[2]02'!H89</f>
        <v>34</v>
      </c>
      <c r="H87" s="201">
        <f>'[2]02'!I89</f>
        <v>0</v>
      </c>
      <c r="I87" s="201">
        <f>'[2]02'!J89</f>
        <v>0</v>
      </c>
      <c r="J87" s="201">
        <f>'[2]02'!K89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'[2]02'!B90</f>
        <v>84</v>
      </c>
      <c r="C88" s="201">
        <f>'[2]02'!C90</f>
        <v>0</v>
      </c>
      <c r="D88" s="201">
        <f>'[2]02'!D90</f>
        <v>0</v>
      </c>
      <c r="E88" s="201">
        <f>'[2]02'!E90</f>
        <v>0</v>
      </c>
      <c r="F88" s="15">
        <f t="shared" si="16"/>
        <v>84</v>
      </c>
      <c r="G88" s="200">
        <f>'[2]02'!H90</f>
        <v>34</v>
      </c>
      <c r="H88" s="201">
        <f>'[2]02'!I90</f>
        <v>0</v>
      </c>
      <c r="I88" s="201">
        <f>'[2]02'!J90</f>
        <v>0</v>
      </c>
      <c r="J88" s="201">
        <f>'[2]02'!K90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'[2]02'!B91</f>
        <v>84</v>
      </c>
      <c r="C89" s="201">
        <f>'[2]02'!C91</f>
        <v>0</v>
      </c>
      <c r="D89" s="201">
        <f>'[2]02'!D91</f>
        <v>0</v>
      </c>
      <c r="E89" s="201">
        <f>'[2]02'!E91</f>
        <v>0</v>
      </c>
      <c r="F89" s="15">
        <f t="shared" si="16"/>
        <v>84</v>
      </c>
      <c r="G89" s="200">
        <f>'[2]02'!H91</f>
        <v>34</v>
      </c>
      <c r="H89" s="201">
        <f>'[2]02'!I91</f>
        <v>0</v>
      </c>
      <c r="I89" s="201">
        <f>'[2]02'!J91</f>
        <v>0</v>
      </c>
      <c r="J89" s="201">
        <f>'[2]02'!K91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'[2]02'!B92</f>
        <v>84</v>
      </c>
      <c r="C90" s="201">
        <f>'[2]02'!C92</f>
        <v>0</v>
      </c>
      <c r="D90" s="201">
        <f>'[2]02'!D92</f>
        <v>0</v>
      </c>
      <c r="E90" s="201">
        <f>'[2]02'!E92</f>
        <v>0</v>
      </c>
      <c r="F90" s="15">
        <f t="shared" si="16"/>
        <v>84</v>
      </c>
      <c r="G90" s="200">
        <f>'[2]02'!H92</f>
        <v>34</v>
      </c>
      <c r="H90" s="201">
        <f>'[2]02'!I92</f>
        <v>0</v>
      </c>
      <c r="I90" s="201">
        <f>'[2]02'!J92</f>
        <v>0</v>
      </c>
      <c r="J90" s="201">
        <f>'[2]02'!K92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'[2]02'!B93</f>
        <v>84</v>
      </c>
      <c r="C91" s="201">
        <f>'[2]02'!C93</f>
        <v>0</v>
      </c>
      <c r="D91" s="201">
        <f>'[2]02'!D93</f>
        <v>0</v>
      </c>
      <c r="E91" s="201">
        <f>'[2]02'!E93</f>
        <v>0</v>
      </c>
      <c r="F91" s="15">
        <f t="shared" si="16"/>
        <v>84</v>
      </c>
      <c r="G91" s="200">
        <f>'[2]02'!H93</f>
        <v>34</v>
      </c>
      <c r="H91" s="201">
        <f>'[2]02'!I93</f>
        <v>0</v>
      </c>
      <c r="I91" s="201">
        <f>'[2]02'!J93</f>
        <v>0</v>
      </c>
      <c r="J91" s="201">
        <f>'[2]02'!K93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'[2]02'!B94</f>
        <v>84</v>
      </c>
      <c r="C92" s="201">
        <f>'[2]02'!C94</f>
        <v>0</v>
      </c>
      <c r="D92" s="201">
        <f>'[2]02'!D94</f>
        <v>0</v>
      </c>
      <c r="E92" s="201">
        <f>'[2]02'!E94</f>
        <v>0</v>
      </c>
      <c r="F92" s="15">
        <f t="shared" si="16"/>
        <v>84</v>
      </c>
      <c r="G92" s="200">
        <f>'[2]02'!H94</f>
        <v>34</v>
      </c>
      <c r="H92" s="201">
        <f>'[2]02'!I94</f>
        <v>0</v>
      </c>
      <c r="I92" s="201">
        <f>'[2]02'!J94</f>
        <v>0</v>
      </c>
      <c r="J92" s="201">
        <f>'[2]02'!K94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'[2]02'!B95</f>
        <v>84</v>
      </c>
      <c r="C93" s="201">
        <f>'[2]02'!C95</f>
        <v>0</v>
      </c>
      <c r="D93" s="201">
        <f>'[2]02'!D95</f>
        <v>0</v>
      </c>
      <c r="E93" s="201">
        <f>'[2]02'!E95</f>
        <v>0</v>
      </c>
      <c r="F93" s="15">
        <f t="shared" si="16"/>
        <v>84</v>
      </c>
      <c r="G93" s="200">
        <f>'[2]02'!H95</f>
        <v>34</v>
      </c>
      <c r="H93" s="201">
        <f>'[2]02'!I95</f>
        <v>0</v>
      </c>
      <c r="I93" s="201">
        <f>'[2]02'!J95</f>
        <v>0</v>
      </c>
      <c r="J93" s="201">
        <f>'[2]02'!K95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'[2]02'!B96</f>
        <v>84</v>
      </c>
      <c r="C94" s="201">
        <f>'[2]02'!C96</f>
        <v>0</v>
      </c>
      <c r="D94" s="201">
        <f>'[2]02'!D96</f>
        <v>0</v>
      </c>
      <c r="E94" s="201">
        <f>'[2]02'!E96</f>
        <v>0</v>
      </c>
      <c r="F94" s="15">
        <f t="shared" si="16"/>
        <v>84</v>
      </c>
      <c r="G94" s="200">
        <f>'[2]02'!H96</f>
        <v>34</v>
      </c>
      <c r="H94" s="201">
        <f>'[2]02'!I96</f>
        <v>0</v>
      </c>
      <c r="I94" s="201">
        <f>'[2]02'!J96</f>
        <v>0</v>
      </c>
      <c r="J94" s="201">
        <f>'[2]02'!K96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'[2]02'!B97</f>
        <v>84</v>
      </c>
      <c r="C95" s="201">
        <f>'[2]02'!C97</f>
        <v>0</v>
      </c>
      <c r="D95" s="201">
        <f>'[2]02'!D97</f>
        <v>0</v>
      </c>
      <c r="E95" s="201">
        <f>'[2]02'!E97</f>
        <v>0</v>
      </c>
      <c r="F95" s="15">
        <f t="shared" si="16"/>
        <v>84</v>
      </c>
      <c r="G95" s="200">
        <f>'[2]02'!H97</f>
        <v>34</v>
      </c>
      <c r="H95" s="201">
        <f>'[2]02'!I97</f>
        <v>0</v>
      </c>
      <c r="I95" s="201">
        <f>'[2]02'!J97</f>
        <v>0</v>
      </c>
      <c r="J95" s="201">
        <f>'[2]02'!K97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'[2]02'!B98</f>
        <v>84</v>
      </c>
      <c r="C96" s="201">
        <f>'[2]02'!C98</f>
        <v>0</v>
      </c>
      <c r="D96" s="201">
        <f>'[2]02'!D98</f>
        <v>0</v>
      </c>
      <c r="E96" s="201">
        <f>'[2]02'!E98</f>
        <v>0</v>
      </c>
      <c r="F96" s="15">
        <f t="shared" si="16"/>
        <v>84</v>
      </c>
      <c r="G96" s="200">
        <f>'[2]02'!H98</f>
        <v>34</v>
      </c>
      <c r="H96" s="201">
        <f>'[2]02'!I98</f>
        <v>0</v>
      </c>
      <c r="I96" s="201">
        <f>'[2]02'!J98</f>
        <v>0</v>
      </c>
      <c r="J96" s="201">
        <f>'[2]02'!K98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'[2]02'!B99</f>
        <v>84</v>
      </c>
      <c r="C97" s="201">
        <f>'[2]02'!C99</f>
        <v>0</v>
      </c>
      <c r="D97" s="201">
        <f>'[2]02'!D99</f>
        <v>0</v>
      </c>
      <c r="E97" s="201">
        <f>'[2]02'!E99</f>
        <v>0</v>
      </c>
      <c r="F97" s="15">
        <f t="shared" si="16"/>
        <v>84</v>
      </c>
      <c r="G97" s="200">
        <f>'[2]02'!H99</f>
        <v>34</v>
      </c>
      <c r="H97" s="201">
        <f>'[2]02'!I99</f>
        <v>0</v>
      </c>
      <c r="I97" s="201">
        <f>'[2]02'!J99</f>
        <v>0</v>
      </c>
      <c r="J97" s="201">
        <f>'[2]02'!K99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'[2]02'!B100</f>
        <v>84</v>
      </c>
      <c r="C98" s="201">
        <f>'[2]02'!C100</f>
        <v>0</v>
      </c>
      <c r="D98" s="201">
        <f>'[2]02'!D100</f>
        <v>0</v>
      </c>
      <c r="E98" s="201">
        <f>'[2]02'!E100</f>
        <v>0</v>
      </c>
      <c r="F98" s="15">
        <f t="shared" si="16"/>
        <v>84</v>
      </c>
      <c r="G98" s="200">
        <f>'[2]02'!H100</f>
        <v>34</v>
      </c>
      <c r="H98" s="201">
        <f>'[2]02'!I100</f>
        <v>0</v>
      </c>
      <c r="I98" s="201">
        <f>'[2]02'!J100</f>
        <v>0</v>
      </c>
      <c r="J98" s="201">
        <f>'[2]02'!K100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0.81851750000000001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0.81851750000000001</v>
      </c>
      <c r="L99" s="171">
        <f t="shared" si="17"/>
        <v>2.4E-2</v>
      </c>
      <c r="M99" s="171">
        <f t="shared" si="17"/>
        <v>0.80891749999999862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0.80891749999999862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940</v>
      </c>
      <c r="G3" s="16">
        <f>'[3]02'!G5</f>
        <v>0</v>
      </c>
      <c r="H3" s="17">
        <f>SUM(B3:G3)</f>
        <v>1260</v>
      </c>
      <c r="I3" s="15">
        <f>'[3]02'!J5</f>
        <v>255.06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255.06</v>
      </c>
      <c r="P3" s="18">
        <f>frq!C3</f>
        <v>1</v>
      </c>
      <c r="Q3" s="15">
        <f t="shared" ref="Q3:V18" si="0">IF($P3=1,I3,IF(AND($P3=0.985,I3&gt;0.985*B3),B3*0.985,IF(AND($P3=0.965,I3&gt;0.965*B3),0.965*B3,I3)))</f>
        <v>255.06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255.06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16.579999999999998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16.579999999999998</v>
      </c>
      <c r="AL3" s="8">
        <f t="shared" ref="AL3:AQ18" si="3">Q3-X3-AE3</f>
        <v>206.48000000000002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206.48000000000002</v>
      </c>
      <c r="AT3" s="8">
        <v>32</v>
      </c>
      <c r="AU3" s="8">
        <v>16.579999999999998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16.579999999999998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16.579999999999998</v>
      </c>
      <c r="BL3" s="8">
        <f>AT3</f>
        <v>32</v>
      </c>
      <c r="BM3" s="8">
        <f>AU3</f>
        <v>16.579999999999998</v>
      </c>
      <c r="BN3" s="8">
        <f>BC3</f>
        <v>32</v>
      </c>
      <c r="BO3" s="8">
        <f>BJ3</f>
        <v>16.579999999999998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940</v>
      </c>
      <c r="G4" s="16">
        <f>'[3]02'!G6</f>
        <v>0</v>
      </c>
      <c r="H4" s="17">
        <f>SUM(B4:G4)</f>
        <v>1260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25.63</v>
      </c>
      <c r="AL4" s="8">
        <f t="shared" si="3"/>
        <v>212.37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212.37</v>
      </c>
      <c r="AT4" s="8">
        <v>32</v>
      </c>
      <c r="AU4" s="8">
        <v>25.63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25.63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25.63</v>
      </c>
      <c r="BL4" s="8">
        <f t="shared" ref="BL4:BL67" si="21">AT4</f>
        <v>32</v>
      </c>
      <c r="BM4" s="8">
        <f t="shared" ref="BM4:BM67" si="22">AU4</f>
        <v>25.63</v>
      </c>
      <c r="BN4" s="8">
        <f t="shared" ref="BN4:BN67" si="23">BC4</f>
        <v>32</v>
      </c>
      <c r="BO4" s="8">
        <f t="shared" ref="BO4:BO67" si="24">BJ4</f>
        <v>25.63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940</v>
      </c>
      <c r="G5" s="16">
        <f>'[3]02'!G7</f>
        <v>0</v>
      </c>
      <c r="H5" s="17">
        <f t="shared" ref="H5:H68" si="27">SUM(B5:G5)</f>
        <v>1260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25.63</v>
      </c>
      <c r="AL5" s="8">
        <f t="shared" si="3"/>
        <v>212.37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212.37</v>
      </c>
      <c r="AT5" s="8">
        <v>32</v>
      </c>
      <c r="AU5" s="8">
        <v>25.63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25.63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25.63</v>
      </c>
      <c r="BL5" s="8">
        <f t="shared" si="21"/>
        <v>32</v>
      </c>
      <c r="BM5" s="8">
        <f t="shared" si="22"/>
        <v>25.63</v>
      </c>
      <c r="BN5" s="8">
        <f t="shared" si="23"/>
        <v>32</v>
      </c>
      <c r="BO5" s="8">
        <f t="shared" si="24"/>
        <v>25.63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940</v>
      </c>
      <c r="G6" s="16">
        <f>'[3]02'!G8</f>
        <v>0</v>
      </c>
      <c r="H6" s="17">
        <f t="shared" si="27"/>
        <v>1260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25.63</v>
      </c>
      <c r="AL6" s="8">
        <f t="shared" si="3"/>
        <v>212.37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212.37</v>
      </c>
      <c r="AT6" s="8">
        <v>32</v>
      </c>
      <c r="AU6" s="8">
        <v>25.63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25.63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25.63</v>
      </c>
      <c r="BL6" s="8">
        <f t="shared" si="21"/>
        <v>32</v>
      </c>
      <c r="BM6" s="8">
        <f t="shared" si="22"/>
        <v>25.63</v>
      </c>
      <c r="BN6" s="8">
        <f t="shared" si="23"/>
        <v>32</v>
      </c>
      <c r="BO6" s="8">
        <f t="shared" si="24"/>
        <v>25.63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940</v>
      </c>
      <c r="G7" s="16">
        <f>'[3]02'!G9</f>
        <v>0</v>
      </c>
      <c r="H7" s="17">
        <f t="shared" si="27"/>
        <v>1260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25.63</v>
      </c>
      <c r="AL7" s="8">
        <f t="shared" si="3"/>
        <v>212.37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212.37</v>
      </c>
      <c r="AT7" s="8">
        <v>32</v>
      </c>
      <c r="AU7" s="8">
        <v>25.63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25.63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25.63</v>
      </c>
      <c r="BL7" s="8">
        <f t="shared" si="21"/>
        <v>32</v>
      </c>
      <c r="BM7" s="8">
        <f t="shared" si="22"/>
        <v>25.63</v>
      </c>
      <c r="BN7" s="8">
        <f t="shared" si="23"/>
        <v>32</v>
      </c>
      <c r="BO7" s="8">
        <f t="shared" si="24"/>
        <v>25.63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940</v>
      </c>
      <c r="G8" s="16">
        <f>'[3]02'!G10</f>
        <v>0</v>
      </c>
      <c r="H8" s="17">
        <f t="shared" si="27"/>
        <v>1260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25.63</v>
      </c>
      <c r="AL8" s="8">
        <f t="shared" si="3"/>
        <v>212.37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212.37</v>
      </c>
      <c r="AT8" s="8">
        <v>32</v>
      </c>
      <c r="AU8" s="8">
        <v>25.63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25.63</v>
      </c>
      <c r="BL8" s="8">
        <f t="shared" si="21"/>
        <v>32</v>
      </c>
      <c r="BM8" s="8">
        <f t="shared" si="22"/>
        <v>25.63</v>
      </c>
      <c r="BN8" s="8">
        <f t="shared" si="23"/>
        <v>32</v>
      </c>
      <c r="BO8" s="8">
        <f t="shared" si="24"/>
        <v>25.63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940</v>
      </c>
      <c r="G9" s="16">
        <f>'[3]02'!G11</f>
        <v>0</v>
      </c>
      <c r="H9" s="17">
        <f t="shared" si="27"/>
        <v>1260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25.63</v>
      </c>
      <c r="AL9" s="8">
        <f t="shared" si="3"/>
        <v>212.37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212.37</v>
      </c>
      <c r="AT9" s="8">
        <v>32</v>
      </c>
      <c r="AU9" s="8">
        <v>25.63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25.63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25.63</v>
      </c>
      <c r="BL9" s="8">
        <f t="shared" si="21"/>
        <v>32</v>
      </c>
      <c r="BM9" s="8">
        <f t="shared" si="22"/>
        <v>25.63</v>
      </c>
      <c r="BN9" s="8">
        <f t="shared" si="23"/>
        <v>32</v>
      </c>
      <c r="BO9" s="8">
        <f t="shared" si="24"/>
        <v>25.63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940</v>
      </c>
      <c r="G10" s="16">
        <f>'[3]02'!G12</f>
        <v>0</v>
      </c>
      <c r="H10" s="17">
        <f t="shared" si="27"/>
        <v>1260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25.63</v>
      </c>
      <c r="AL10" s="8">
        <f t="shared" si="3"/>
        <v>212.37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212.37</v>
      </c>
      <c r="AT10" s="8">
        <v>32</v>
      </c>
      <c r="AU10" s="8">
        <v>25.63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25.63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25.63</v>
      </c>
      <c r="BL10" s="8">
        <f t="shared" si="21"/>
        <v>32</v>
      </c>
      <c r="BM10" s="8">
        <f t="shared" si="22"/>
        <v>25.63</v>
      </c>
      <c r="BN10" s="8">
        <f t="shared" si="23"/>
        <v>32</v>
      </c>
      <c r="BO10" s="8">
        <f t="shared" si="24"/>
        <v>25.63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940</v>
      </c>
      <c r="G11" s="16">
        <f>'[3]02'!G13</f>
        <v>0</v>
      </c>
      <c r="H11" s="17">
        <f t="shared" si="27"/>
        <v>1260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25.63</v>
      </c>
      <c r="AL11" s="8">
        <f t="shared" si="3"/>
        <v>212.37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212.37</v>
      </c>
      <c r="AT11" s="8">
        <v>32</v>
      </c>
      <c r="AU11" s="8">
        <v>25.63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25.63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25.63</v>
      </c>
      <c r="BL11" s="8">
        <f t="shared" si="21"/>
        <v>32</v>
      </c>
      <c r="BM11" s="8">
        <f t="shared" si="22"/>
        <v>25.63</v>
      </c>
      <c r="BN11" s="8">
        <f t="shared" si="23"/>
        <v>32</v>
      </c>
      <c r="BO11" s="8">
        <f t="shared" si="24"/>
        <v>25.63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940</v>
      </c>
      <c r="G12" s="16">
        <f>'[3]02'!G14</f>
        <v>0</v>
      </c>
      <c r="H12" s="17">
        <f t="shared" si="27"/>
        <v>1260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25.63</v>
      </c>
      <c r="AL12" s="8">
        <f t="shared" si="3"/>
        <v>212.37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212.37</v>
      </c>
      <c r="AT12" s="8">
        <v>32</v>
      </c>
      <c r="AU12" s="8">
        <v>25.63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25.63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25.63</v>
      </c>
      <c r="BL12" s="8">
        <f t="shared" si="21"/>
        <v>32</v>
      </c>
      <c r="BM12" s="8">
        <f t="shared" si="22"/>
        <v>25.63</v>
      </c>
      <c r="BN12" s="8">
        <f t="shared" si="23"/>
        <v>32</v>
      </c>
      <c r="BO12" s="8">
        <f t="shared" si="24"/>
        <v>25.63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940</v>
      </c>
      <c r="G13" s="16">
        <f>'[3]02'!G15</f>
        <v>0</v>
      </c>
      <c r="H13" s="17">
        <f t="shared" si="27"/>
        <v>1260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25.63</v>
      </c>
      <c r="AL13" s="8">
        <f t="shared" si="3"/>
        <v>212.37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212.37</v>
      </c>
      <c r="AT13" s="8">
        <v>32</v>
      </c>
      <c r="AU13" s="8">
        <v>25.63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25.63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25.63</v>
      </c>
      <c r="BL13" s="8">
        <f t="shared" si="21"/>
        <v>32</v>
      </c>
      <c r="BM13" s="8">
        <f t="shared" si="22"/>
        <v>25.63</v>
      </c>
      <c r="BN13" s="8">
        <f t="shared" si="23"/>
        <v>32</v>
      </c>
      <c r="BO13" s="8">
        <f t="shared" si="24"/>
        <v>25.63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940</v>
      </c>
      <c r="G14" s="16">
        <f>'[3]02'!G16</f>
        <v>0</v>
      </c>
      <c r="H14" s="17">
        <f t="shared" si="27"/>
        <v>1260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25.63</v>
      </c>
      <c r="AL14" s="8">
        <f t="shared" si="3"/>
        <v>212.37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212.37</v>
      </c>
      <c r="AT14" s="8">
        <v>32</v>
      </c>
      <c r="AU14" s="8">
        <v>25.63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25.63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25.63</v>
      </c>
      <c r="BL14" s="8">
        <f t="shared" si="21"/>
        <v>32</v>
      </c>
      <c r="BM14" s="8">
        <f t="shared" si="22"/>
        <v>25.63</v>
      </c>
      <c r="BN14" s="8">
        <f t="shared" si="23"/>
        <v>32</v>
      </c>
      <c r="BO14" s="8">
        <f t="shared" si="24"/>
        <v>25.63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940</v>
      </c>
      <c r="G15" s="16">
        <f>'[3]02'!G17</f>
        <v>0</v>
      </c>
      <c r="H15" s="17">
        <f t="shared" si="27"/>
        <v>1260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25.63</v>
      </c>
      <c r="AL15" s="8">
        <f t="shared" si="3"/>
        <v>212.37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212.37</v>
      </c>
      <c r="AT15" s="8">
        <v>32</v>
      </c>
      <c r="AU15" s="8">
        <v>25.63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25.63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25.63</v>
      </c>
      <c r="BL15" s="8">
        <f t="shared" si="21"/>
        <v>32</v>
      </c>
      <c r="BM15" s="8">
        <f t="shared" si="22"/>
        <v>25.63</v>
      </c>
      <c r="BN15" s="8">
        <f t="shared" si="23"/>
        <v>32</v>
      </c>
      <c r="BO15" s="8">
        <f t="shared" si="24"/>
        <v>25.63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940</v>
      </c>
      <c r="G16" s="16">
        <f>'[3]02'!G18</f>
        <v>0</v>
      </c>
      <c r="H16" s="17">
        <f t="shared" si="27"/>
        <v>1260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25.63</v>
      </c>
      <c r="AL16" s="8">
        <f t="shared" si="3"/>
        <v>212.37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212.37</v>
      </c>
      <c r="AT16" s="8">
        <v>32</v>
      </c>
      <c r="AU16" s="8">
        <v>25.63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25.63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25.63</v>
      </c>
      <c r="BL16" s="8">
        <f t="shared" si="21"/>
        <v>32</v>
      </c>
      <c r="BM16" s="8">
        <f t="shared" si="22"/>
        <v>25.63</v>
      </c>
      <c r="BN16" s="8">
        <f t="shared" si="23"/>
        <v>32</v>
      </c>
      <c r="BO16" s="8">
        <f t="shared" si="24"/>
        <v>25.63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940</v>
      </c>
      <c r="G17" s="16">
        <f>'[3]02'!G19</f>
        <v>0</v>
      </c>
      <c r="H17" s="17">
        <f t="shared" si="27"/>
        <v>1260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25.63</v>
      </c>
      <c r="AL17" s="8">
        <f t="shared" si="3"/>
        <v>212.37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212.37</v>
      </c>
      <c r="AT17" s="8">
        <v>32</v>
      </c>
      <c r="AU17" s="8">
        <v>25.63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25.63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25.63</v>
      </c>
      <c r="BL17" s="8">
        <f t="shared" si="21"/>
        <v>32</v>
      </c>
      <c r="BM17" s="8">
        <f t="shared" si="22"/>
        <v>25.63</v>
      </c>
      <c r="BN17" s="8">
        <f t="shared" si="23"/>
        <v>32</v>
      </c>
      <c r="BO17" s="8">
        <f t="shared" si="24"/>
        <v>25.63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940</v>
      </c>
      <c r="G18" s="16">
        <f>'[3]02'!G20</f>
        <v>0</v>
      </c>
      <c r="H18" s="17">
        <f t="shared" si="27"/>
        <v>1260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25.63</v>
      </c>
      <c r="AL18" s="8">
        <f t="shared" si="3"/>
        <v>212.37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212.37</v>
      </c>
      <c r="AT18" s="8">
        <v>32</v>
      </c>
      <c r="AU18" s="8">
        <v>25.63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25.63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25.63</v>
      </c>
      <c r="BL18" s="8">
        <f t="shared" si="21"/>
        <v>32</v>
      </c>
      <c r="BM18" s="8">
        <f t="shared" si="22"/>
        <v>25.63</v>
      </c>
      <c r="BN18" s="8">
        <f t="shared" si="23"/>
        <v>32</v>
      </c>
      <c r="BO18" s="8">
        <f t="shared" si="24"/>
        <v>25.63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940</v>
      </c>
      <c r="G19" s="16">
        <f>'[3]02'!G21</f>
        <v>0</v>
      </c>
      <c r="H19" s="17">
        <f t="shared" si="27"/>
        <v>1260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25.63</v>
      </c>
      <c r="AL19" s="8">
        <f t="shared" ref="AL19:AQ61" si="31">Q19-X19-AE19</f>
        <v>212.37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212.37</v>
      </c>
      <c r="AT19" s="8">
        <v>32</v>
      </c>
      <c r="AU19" s="8">
        <v>25.63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25.63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25.63</v>
      </c>
      <c r="BL19" s="8">
        <f t="shared" si="21"/>
        <v>32</v>
      </c>
      <c r="BM19" s="8">
        <f t="shared" si="22"/>
        <v>25.63</v>
      </c>
      <c r="BN19" s="8">
        <f t="shared" si="23"/>
        <v>32</v>
      </c>
      <c r="BO19" s="8">
        <f t="shared" si="24"/>
        <v>25.63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940</v>
      </c>
      <c r="G20" s="16">
        <f>'[3]02'!G22</f>
        <v>0</v>
      </c>
      <c r="H20" s="17">
        <f t="shared" si="27"/>
        <v>1260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25.63</v>
      </c>
      <c r="AL20" s="8">
        <f t="shared" si="31"/>
        <v>212.37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212.37</v>
      </c>
      <c r="AT20" s="8">
        <v>32</v>
      </c>
      <c r="AU20" s="8">
        <v>25.63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25.63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25.63</v>
      </c>
      <c r="BL20" s="8">
        <f t="shared" si="21"/>
        <v>32</v>
      </c>
      <c r="BM20" s="8">
        <f t="shared" si="22"/>
        <v>25.63</v>
      </c>
      <c r="BN20" s="8">
        <f t="shared" si="23"/>
        <v>32</v>
      </c>
      <c r="BO20" s="8">
        <f t="shared" si="24"/>
        <v>25.63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940</v>
      </c>
      <c r="G21" s="16">
        <f>'[3]02'!G23</f>
        <v>0</v>
      </c>
      <c r="H21" s="17">
        <f t="shared" si="27"/>
        <v>1260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25.63</v>
      </c>
      <c r="AL21" s="8">
        <f t="shared" si="31"/>
        <v>212.37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212.37</v>
      </c>
      <c r="AT21" s="8">
        <v>32</v>
      </c>
      <c r="AU21" s="8">
        <v>25.63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25.63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25.63</v>
      </c>
      <c r="BL21" s="8">
        <f t="shared" si="21"/>
        <v>32</v>
      </c>
      <c r="BM21" s="8">
        <f t="shared" si="22"/>
        <v>25.63</v>
      </c>
      <c r="BN21" s="8">
        <f t="shared" si="23"/>
        <v>32</v>
      </c>
      <c r="BO21" s="8">
        <f t="shared" si="24"/>
        <v>25.63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940</v>
      </c>
      <c r="G22" s="16">
        <f>'[3]02'!G24</f>
        <v>0</v>
      </c>
      <c r="H22" s="17">
        <f t="shared" si="27"/>
        <v>1260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25.63</v>
      </c>
      <c r="AL22" s="8">
        <f t="shared" si="31"/>
        <v>212.37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212.37</v>
      </c>
      <c r="AT22" s="8">
        <v>32</v>
      </c>
      <c r="AU22" s="8">
        <v>25.63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25.63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25.63</v>
      </c>
      <c r="BL22" s="8">
        <f t="shared" si="21"/>
        <v>32</v>
      </c>
      <c r="BM22" s="8">
        <f t="shared" si="22"/>
        <v>25.63</v>
      </c>
      <c r="BN22" s="8">
        <f t="shared" si="23"/>
        <v>32</v>
      </c>
      <c r="BO22" s="8">
        <f t="shared" si="24"/>
        <v>25.63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940</v>
      </c>
      <c r="G23" s="16">
        <f>'[3]02'!G25</f>
        <v>0</v>
      </c>
      <c r="H23" s="17">
        <f t="shared" si="27"/>
        <v>1260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25.63</v>
      </c>
      <c r="AL23" s="8">
        <f t="shared" si="31"/>
        <v>212.37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212.37</v>
      </c>
      <c r="AT23" s="8">
        <v>32</v>
      </c>
      <c r="AU23" s="8">
        <v>25.63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25.63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25.63</v>
      </c>
      <c r="BL23" s="8">
        <f t="shared" si="21"/>
        <v>32</v>
      </c>
      <c r="BM23" s="8">
        <f t="shared" si="22"/>
        <v>25.63</v>
      </c>
      <c r="BN23" s="8">
        <f t="shared" si="23"/>
        <v>32</v>
      </c>
      <c r="BO23" s="8">
        <f t="shared" si="24"/>
        <v>25.63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940</v>
      </c>
      <c r="G24" s="16">
        <f>'[3]02'!G26</f>
        <v>0</v>
      </c>
      <c r="H24" s="17">
        <f t="shared" si="27"/>
        <v>1260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25.63</v>
      </c>
      <c r="AL24" s="8">
        <f t="shared" si="31"/>
        <v>212.37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212.37</v>
      </c>
      <c r="AT24" s="8">
        <v>32</v>
      </c>
      <c r="AU24" s="8">
        <v>25.63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25.63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25.63</v>
      </c>
      <c r="BL24" s="8">
        <f t="shared" si="21"/>
        <v>32</v>
      </c>
      <c r="BM24" s="8">
        <f t="shared" si="22"/>
        <v>25.63</v>
      </c>
      <c r="BN24" s="8">
        <f t="shared" si="23"/>
        <v>32</v>
      </c>
      <c r="BO24" s="8">
        <f t="shared" si="24"/>
        <v>25.63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940</v>
      </c>
      <c r="G25" s="16">
        <f>'[3]02'!G27</f>
        <v>0</v>
      </c>
      <c r="H25" s="17">
        <f t="shared" si="27"/>
        <v>1260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25.63</v>
      </c>
      <c r="AL25" s="8">
        <f t="shared" si="31"/>
        <v>212.37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212.37</v>
      </c>
      <c r="AT25" s="8">
        <v>32</v>
      </c>
      <c r="AU25" s="8">
        <v>25.63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25.63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25.63</v>
      </c>
      <c r="BL25" s="8">
        <f t="shared" si="21"/>
        <v>32</v>
      </c>
      <c r="BM25" s="8">
        <f t="shared" si="22"/>
        <v>25.63</v>
      </c>
      <c r="BN25" s="8">
        <f t="shared" si="23"/>
        <v>32</v>
      </c>
      <c r="BO25" s="8">
        <f t="shared" si="24"/>
        <v>25.63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940</v>
      </c>
      <c r="G26" s="16">
        <f>'[3]02'!G28</f>
        <v>0</v>
      </c>
      <c r="H26" s="17">
        <f t="shared" si="27"/>
        <v>1260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25.63</v>
      </c>
      <c r="AL26" s="8">
        <f t="shared" si="31"/>
        <v>212.37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212.37</v>
      </c>
      <c r="AT26" s="8">
        <v>32</v>
      </c>
      <c r="AU26" s="8">
        <v>25.63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25.63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25.63</v>
      </c>
      <c r="BL26" s="8">
        <f t="shared" si="21"/>
        <v>32</v>
      </c>
      <c r="BM26" s="8">
        <f t="shared" si="22"/>
        <v>25.63</v>
      </c>
      <c r="BN26" s="8">
        <f t="shared" si="23"/>
        <v>32</v>
      </c>
      <c r="BO26" s="8">
        <f t="shared" si="24"/>
        <v>25.63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940</v>
      </c>
      <c r="G27" s="16">
        <f>'[3]02'!G29</f>
        <v>0</v>
      </c>
      <c r="H27" s="17">
        <f t="shared" si="27"/>
        <v>1260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25.63</v>
      </c>
      <c r="AL27" s="8">
        <f t="shared" si="31"/>
        <v>212.37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212.37</v>
      </c>
      <c r="AT27" s="8">
        <v>32</v>
      </c>
      <c r="AU27" s="8">
        <v>25.63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25.63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25.63</v>
      </c>
      <c r="BL27" s="8">
        <f t="shared" si="21"/>
        <v>32</v>
      </c>
      <c r="BM27" s="8">
        <f t="shared" si="22"/>
        <v>25.63</v>
      </c>
      <c r="BN27" s="8">
        <f t="shared" si="23"/>
        <v>32</v>
      </c>
      <c r="BO27" s="8">
        <f t="shared" si="24"/>
        <v>25.63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940</v>
      </c>
      <c r="G28" s="16">
        <f>'[3]02'!G30</f>
        <v>0</v>
      </c>
      <c r="H28" s="17">
        <f t="shared" si="27"/>
        <v>1260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25.63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25.63</v>
      </c>
      <c r="AL28" s="8">
        <f t="shared" si="31"/>
        <v>212.37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212.37</v>
      </c>
      <c r="AT28" s="8">
        <v>32</v>
      </c>
      <c r="AU28" s="8">
        <v>25.63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25.63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25.63</v>
      </c>
      <c r="BL28" s="8">
        <f t="shared" si="21"/>
        <v>32</v>
      </c>
      <c r="BM28" s="8">
        <f t="shared" si="22"/>
        <v>25.63</v>
      </c>
      <c r="BN28" s="8">
        <f t="shared" si="23"/>
        <v>32</v>
      </c>
      <c r="BO28" s="8">
        <f t="shared" si="24"/>
        <v>25.63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940</v>
      </c>
      <c r="G29" s="16">
        <f>'[3]02'!G31</f>
        <v>0</v>
      </c>
      <c r="H29" s="17">
        <f t="shared" si="27"/>
        <v>1260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25.63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25.63</v>
      </c>
      <c r="AL29" s="8">
        <f t="shared" si="31"/>
        <v>212.37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212.37</v>
      </c>
      <c r="AT29" s="8">
        <v>32</v>
      </c>
      <c r="AU29" s="8">
        <v>25.63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25.63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25.63</v>
      </c>
      <c r="BL29" s="8">
        <f t="shared" si="21"/>
        <v>32</v>
      </c>
      <c r="BM29" s="8">
        <f t="shared" si="22"/>
        <v>25.63</v>
      </c>
      <c r="BN29" s="8">
        <f t="shared" si="23"/>
        <v>32</v>
      </c>
      <c r="BO29" s="8">
        <f t="shared" si="24"/>
        <v>25.63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940</v>
      </c>
      <c r="G30" s="16">
        <f>'[3]02'!G32</f>
        <v>0</v>
      </c>
      <c r="H30" s="17">
        <f t="shared" si="27"/>
        <v>1260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25.63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25.63</v>
      </c>
      <c r="AL30" s="8">
        <f t="shared" si="31"/>
        <v>212.37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212.37</v>
      </c>
      <c r="AT30" s="8">
        <v>32</v>
      </c>
      <c r="AU30" s="8">
        <v>25.63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25.63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25.63</v>
      </c>
      <c r="BL30" s="8">
        <f t="shared" si="21"/>
        <v>32</v>
      </c>
      <c r="BM30" s="8">
        <f t="shared" si="22"/>
        <v>25.63</v>
      </c>
      <c r="BN30" s="8">
        <f t="shared" si="23"/>
        <v>32</v>
      </c>
      <c r="BO30" s="8">
        <f t="shared" si="24"/>
        <v>25.63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940</v>
      </c>
      <c r="G31" s="16">
        <f>'[3]02'!G33</f>
        <v>0</v>
      </c>
      <c r="H31" s="17">
        <f t="shared" si="27"/>
        <v>1260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25.63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25.63</v>
      </c>
      <c r="AL31" s="8">
        <f t="shared" si="31"/>
        <v>212.37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212.37</v>
      </c>
      <c r="AT31" s="8">
        <v>32</v>
      </c>
      <c r="AU31" s="8">
        <v>25.63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25.63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25.63</v>
      </c>
      <c r="BL31" s="8">
        <f t="shared" si="21"/>
        <v>32</v>
      </c>
      <c r="BM31" s="8">
        <f t="shared" si="22"/>
        <v>25.63</v>
      </c>
      <c r="BN31" s="8">
        <f t="shared" si="23"/>
        <v>32</v>
      </c>
      <c r="BO31" s="8">
        <f t="shared" si="24"/>
        <v>25.63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940</v>
      </c>
      <c r="G32" s="16">
        <f>'[3]02'!G34</f>
        <v>0</v>
      </c>
      <c r="H32" s="17">
        <f t="shared" si="27"/>
        <v>1260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25.63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25.63</v>
      </c>
      <c r="AL32" s="8">
        <f t="shared" si="31"/>
        <v>212.37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212.37</v>
      </c>
      <c r="AT32" s="8">
        <v>32</v>
      </c>
      <c r="AU32" s="8">
        <v>25.63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25.63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25.63</v>
      </c>
      <c r="BL32" s="8">
        <f t="shared" si="21"/>
        <v>32</v>
      </c>
      <c r="BM32" s="8">
        <f t="shared" si="22"/>
        <v>25.63</v>
      </c>
      <c r="BN32" s="8">
        <f t="shared" si="23"/>
        <v>32</v>
      </c>
      <c r="BO32" s="8">
        <f t="shared" si="24"/>
        <v>25.63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940</v>
      </c>
      <c r="G33" s="16">
        <f>'[3]02'!G35</f>
        <v>0</v>
      </c>
      <c r="H33" s="17">
        <f t="shared" si="27"/>
        <v>1260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25.63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25.63</v>
      </c>
      <c r="AL33" s="8">
        <f t="shared" si="31"/>
        <v>212.37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212.37</v>
      </c>
      <c r="AT33" s="8">
        <v>32</v>
      </c>
      <c r="AU33" s="8">
        <v>25.63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25.63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25.63</v>
      </c>
      <c r="BL33" s="8">
        <f t="shared" si="21"/>
        <v>32</v>
      </c>
      <c r="BM33" s="8">
        <f t="shared" si="22"/>
        <v>25.63</v>
      </c>
      <c r="BN33" s="8">
        <f t="shared" si="23"/>
        <v>32</v>
      </c>
      <c r="BO33" s="8">
        <f t="shared" si="24"/>
        <v>25.63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940</v>
      </c>
      <c r="G34" s="16">
        <f>'[3]02'!G36</f>
        <v>0</v>
      </c>
      <c r="H34" s="17">
        <f t="shared" si="27"/>
        <v>1260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25.63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25.63</v>
      </c>
      <c r="AL34" s="8">
        <f t="shared" si="31"/>
        <v>212.37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212.37</v>
      </c>
      <c r="AT34" s="8">
        <v>32</v>
      </c>
      <c r="AU34" s="8">
        <v>25.63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25.63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25.63</v>
      </c>
      <c r="BL34" s="8">
        <f t="shared" si="21"/>
        <v>32</v>
      </c>
      <c r="BM34" s="8">
        <f t="shared" si="22"/>
        <v>25.63</v>
      </c>
      <c r="BN34" s="8">
        <f t="shared" si="23"/>
        <v>32</v>
      </c>
      <c r="BO34" s="8">
        <f t="shared" si="24"/>
        <v>25.63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940</v>
      </c>
      <c r="G35" s="16">
        <f>'[3]02'!G37</f>
        <v>0</v>
      </c>
      <c r="H35" s="17">
        <f t="shared" si="27"/>
        <v>1260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25.63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25.63</v>
      </c>
      <c r="AL35" s="8">
        <f t="shared" si="31"/>
        <v>212.37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212.37</v>
      </c>
      <c r="AT35" s="8">
        <v>32</v>
      </c>
      <c r="AU35" s="8">
        <v>25.63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25.63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25.63</v>
      </c>
      <c r="BL35" s="8">
        <f t="shared" si="21"/>
        <v>32</v>
      </c>
      <c r="BM35" s="8">
        <f t="shared" si="22"/>
        <v>25.63</v>
      </c>
      <c r="BN35" s="8">
        <f t="shared" si="23"/>
        <v>32</v>
      </c>
      <c r="BO35" s="8">
        <f t="shared" si="24"/>
        <v>25.63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940</v>
      </c>
      <c r="G36" s="16">
        <f>'[3]02'!G38</f>
        <v>0</v>
      </c>
      <c r="H36" s="17">
        <f t="shared" si="27"/>
        <v>1260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25.63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25.63</v>
      </c>
      <c r="AL36" s="8">
        <f t="shared" si="31"/>
        <v>212.37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212.37</v>
      </c>
      <c r="AT36" s="8">
        <v>32</v>
      </c>
      <c r="AU36" s="8">
        <v>25.63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25.63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25.63</v>
      </c>
      <c r="BL36" s="8">
        <f t="shared" si="21"/>
        <v>32</v>
      </c>
      <c r="BM36" s="8">
        <f t="shared" si="22"/>
        <v>25.63</v>
      </c>
      <c r="BN36" s="8">
        <f t="shared" si="23"/>
        <v>32</v>
      </c>
      <c r="BO36" s="8">
        <f t="shared" si="24"/>
        <v>25.63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940</v>
      </c>
      <c r="G37" s="16">
        <f>'[3]02'!G39</f>
        <v>0</v>
      </c>
      <c r="H37" s="17">
        <f t="shared" si="27"/>
        <v>1260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25.63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25.63</v>
      </c>
      <c r="AL37" s="8">
        <f t="shared" si="31"/>
        <v>212.37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212.37</v>
      </c>
      <c r="AT37" s="8">
        <v>32</v>
      </c>
      <c r="AU37" s="8">
        <v>25.63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25.63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25.63</v>
      </c>
      <c r="BL37" s="8">
        <f t="shared" si="21"/>
        <v>32</v>
      </c>
      <c r="BM37" s="8">
        <f t="shared" si="22"/>
        <v>25.63</v>
      </c>
      <c r="BN37" s="8">
        <f t="shared" si="23"/>
        <v>32</v>
      </c>
      <c r="BO37" s="8">
        <f t="shared" si="24"/>
        <v>25.63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940</v>
      </c>
      <c r="G38" s="16">
        <f>'[3]02'!G40</f>
        <v>0</v>
      </c>
      <c r="H38" s="17">
        <f t="shared" si="27"/>
        <v>1260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25.63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25.63</v>
      </c>
      <c r="AL38" s="8">
        <f t="shared" si="31"/>
        <v>212.37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212.37</v>
      </c>
      <c r="AT38" s="8">
        <v>32</v>
      </c>
      <c r="AU38" s="8">
        <v>25.63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25.63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25.63</v>
      </c>
      <c r="BL38" s="8">
        <f t="shared" si="21"/>
        <v>32</v>
      </c>
      <c r="BM38" s="8">
        <f t="shared" si="22"/>
        <v>25.63</v>
      </c>
      <c r="BN38" s="8">
        <f t="shared" si="23"/>
        <v>32</v>
      </c>
      <c r="BO38" s="8">
        <f t="shared" si="24"/>
        <v>25.63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940</v>
      </c>
      <c r="G39" s="16">
        <f>'[3]02'!G41</f>
        <v>0</v>
      </c>
      <c r="H39" s="17">
        <f t="shared" si="27"/>
        <v>1260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25.63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25.63</v>
      </c>
      <c r="AL39" s="8">
        <f t="shared" si="31"/>
        <v>212.37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212.37</v>
      </c>
      <c r="AT39" s="8">
        <v>32</v>
      </c>
      <c r="AU39" s="8">
        <v>25.63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25.63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25.63</v>
      </c>
      <c r="BL39" s="8">
        <f t="shared" si="21"/>
        <v>32</v>
      </c>
      <c r="BM39" s="8">
        <f t="shared" si="22"/>
        <v>25.63</v>
      </c>
      <c r="BN39" s="8">
        <f t="shared" si="23"/>
        <v>32</v>
      </c>
      <c r="BO39" s="8">
        <f t="shared" si="24"/>
        <v>25.63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940</v>
      </c>
      <c r="G40" s="16">
        <f>'[3]02'!G42</f>
        <v>0</v>
      </c>
      <c r="H40" s="17">
        <f t="shared" si="27"/>
        <v>1260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25.63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25.63</v>
      </c>
      <c r="AL40" s="8">
        <f t="shared" si="31"/>
        <v>212.37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212.37</v>
      </c>
      <c r="AT40" s="8">
        <v>32</v>
      </c>
      <c r="AU40" s="8">
        <v>25.63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25.63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25.63</v>
      </c>
      <c r="BL40" s="8">
        <f t="shared" si="21"/>
        <v>32</v>
      </c>
      <c r="BM40" s="8">
        <f t="shared" si="22"/>
        <v>25.63</v>
      </c>
      <c r="BN40" s="8">
        <f t="shared" si="23"/>
        <v>32</v>
      </c>
      <c r="BO40" s="8">
        <f t="shared" si="24"/>
        <v>25.63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940</v>
      </c>
      <c r="G41" s="16">
        <f>'[3]02'!G43</f>
        <v>0</v>
      </c>
      <c r="H41" s="17">
        <f t="shared" si="27"/>
        <v>1260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25.63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25.63</v>
      </c>
      <c r="AL41" s="8">
        <f t="shared" si="31"/>
        <v>212.37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212.37</v>
      </c>
      <c r="AT41" s="8">
        <v>32</v>
      </c>
      <c r="AU41" s="8">
        <v>25.63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25.63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25.63</v>
      </c>
      <c r="BL41" s="8">
        <f t="shared" si="21"/>
        <v>32</v>
      </c>
      <c r="BM41" s="8">
        <f t="shared" si="22"/>
        <v>25.63</v>
      </c>
      <c r="BN41" s="8">
        <f t="shared" si="23"/>
        <v>32</v>
      </c>
      <c r="BO41" s="8">
        <f t="shared" si="24"/>
        <v>25.63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940</v>
      </c>
      <c r="G42" s="16">
        <f>'[3]02'!G44</f>
        <v>0</v>
      </c>
      <c r="H42" s="17">
        <f t="shared" si="27"/>
        <v>1260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25.63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25.63</v>
      </c>
      <c r="AL42" s="8">
        <f t="shared" si="31"/>
        <v>212.37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212.37</v>
      </c>
      <c r="AT42" s="8">
        <v>32</v>
      </c>
      <c r="AU42" s="8">
        <v>25.63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25.63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25.63</v>
      </c>
      <c r="BL42" s="8">
        <f t="shared" si="21"/>
        <v>32</v>
      </c>
      <c r="BM42" s="8">
        <f t="shared" si="22"/>
        <v>25.63</v>
      </c>
      <c r="BN42" s="8">
        <f t="shared" si="23"/>
        <v>32</v>
      </c>
      <c r="BO42" s="8">
        <f t="shared" si="24"/>
        <v>25.63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940</v>
      </c>
      <c r="G43" s="16">
        <f>'[3]02'!G45</f>
        <v>0</v>
      </c>
      <c r="H43" s="17">
        <f t="shared" si="27"/>
        <v>1260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25.63</v>
      </c>
      <c r="AL43" s="8">
        <f t="shared" si="31"/>
        <v>212.37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212.37</v>
      </c>
      <c r="AT43" s="8">
        <v>32</v>
      </c>
      <c r="AU43" s="8">
        <v>25.63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25.63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25.63</v>
      </c>
      <c r="BL43" s="8">
        <f t="shared" si="21"/>
        <v>32</v>
      </c>
      <c r="BM43" s="8">
        <f t="shared" si="22"/>
        <v>25.63</v>
      </c>
      <c r="BN43" s="8">
        <f t="shared" si="23"/>
        <v>32</v>
      </c>
      <c r="BO43" s="8">
        <f t="shared" si="24"/>
        <v>25.63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940</v>
      </c>
      <c r="G44" s="16">
        <f>'[3]02'!G46</f>
        <v>0</v>
      </c>
      <c r="H44" s="17">
        <f t="shared" si="27"/>
        <v>1260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25.63</v>
      </c>
      <c r="AL44" s="8">
        <f t="shared" si="31"/>
        <v>212.37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212.37</v>
      </c>
      <c r="AT44" s="8">
        <v>32</v>
      </c>
      <c r="AU44" s="8">
        <v>25.63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25.63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25.63</v>
      </c>
      <c r="BL44" s="8">
        <f t="shared" si="21"/>
        <v>32</v>
      </c>
      <c r="BM44" s="8">
        <f t="shared" si="22"/>
        <v>25.63</v>
      </c>
      <c r="BN44" s="8">
        <f t="shared" si="23"/>
        <v>32</v>
      </c>
      <c r="BO44" s="8">
        <f t="shared" si="24"/>
        <v>25.63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940</v>
      </c>
      <c r="G45" s="16">
        <f>'[3]02'!G47</f>
        <v>0</v>
      </c>
      <c r="H45" s="17">
        <f t="shared" si="27"/>
        <v>1260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25.63</v>
      </c>
      <c r="AL45" s="8">
        <f t="shared" si="31"/>
        <v>212.37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212.37</v>
      </c>
      <c r="AT45" s="8">
        <v>32</v>
      </c>
      <c r="AU45" s="8">
        <v>25.63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25.63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25.63</v>
      </c>
      <c r="BL45" s="8">
        <f t="shared" si="21"/>
        <v>32</v>
      </c>
      <c r="BM45" s="8">
        <f t="shared" si="22"/>
        <v>25.63</v>
      </c>
      <c r="BN45" s="8">
        <f t="shared" si="23"/>
        <v>32</v>
      </c>
      <c r="BO45" s="8">
        <f t="shared" si="24"/>
        <v>25.63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940</v>
      </c>
      <c r="G46" s="16">
        <f>'[3]02'!G48</f>
        <v>0</v>
      </c>
      <c r="H46" s="17">
        <f t="shared" si="27"/>
        <v>1260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25.63</v>
      </c>
      <c r="AL46" s="8">
        <f t="shared" si="31"/>
        <v>212.37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212.37</v>
      </c>
      <c r="AT46" s="8">
        <v>32</v>
      </c>
      <c r="AU46" s="8">
        <v>25.63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25.63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25.63</v>
      </c>
      <c r="BL46" s="8">
        <f t="shared" si="21"/>
        <v>32</v>
      </c>
      <c r="BM46" s="8">
        <f t="shared" si="22"/>
        <v>25.63</v>
      </c>
      <c r="BN46" s="8">
        <f t="shared" si="23"/>
        <v>32</v>
      </c>
      <c r="BO46" s="8">
        <f t="shared" si="24"/>
        <v>25.63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940</v>
      </c>
      <c r="G47" s="16">
        <f>'[3]02'!G49</f>
        <v>0</v>
      </c>
      <c r="H47" s="17">
        <f t="shared" si="27"/>
        <v>1260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25.63</v>
      </c>
      <c r="AL47" s="8">
        <f t="shared" si="31"/>
        <v>212.37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212.37</v>
      </c>
      <c r="AT47" s="8">
        <v>32</v>
      </c>
      <c r="AU47" s="8">
        <v>25.63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25.63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25.63</v>
      </c>
      <c r="BL47" s="8">
        <f t="shared" si="21"/>
        <v>32</v>
      </c>
      <c r="BM47" s="8">
        <f t="shared" si="22"/>
        <v>25.63</v>
      </c>
      <c r="BN47" s="8">
        <f t="shared" si="23"/>
        <v>32</v>
      </c>
      <c r="BO47" s="8">
        <f t="shared" si="24"/>
        <v>25.63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940</v>
      </c>
      <c r="G48" s="16">
        <f>'[3]02'!G50</f>
        <v>0</v>
      </c>
      <c r="H48" s="17">
        <f t="shared" si="27"/>
        <v>1260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25.63</v>
      </c>
      <c r="AL48" s="8">
        <f t="shared" si="31"/>
        <v>212.37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212.37</v>
      </c>
      <c r="AT48" s="8">
        <v>32</v>
      </c>
      <c r="AU48" s="8">
        <v>25.63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25.63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25.63</v>
      </c>
      <c r="BL48" s="8">
        <f t="shared" si="21"/>
        <v>32</v>
      </c>
      <c r="BM48" s="8">
        <f t="shared" si="22"/>
        <v>25.63</v>
      </c>
      <c r="BN48" s="8">
        <f t="shared" si="23"/>
        <v>32</v>
      </c>
      <c r="BO48" s="8">
        <f t="shared" si="24"/>
        <v>25.63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940</v>
      </c>
      <c r="G49" s="16">
        <f>'[3]02'!G51</f>
        <v>0</v>
      </c>
      <c r="H49" s="17">
        <f t="shared" si="27"/>
        <v>1260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25.63</v>
      </c>
      <c r="AL49" s="8">
        <f t="shared" si="31"/>
        <v>212.37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212.37</v>
      </c>
      <c r="AT49" s="8">
        <v>32</v>
      </c>
      <c r="AU49" s="8">
        <v>25.63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25.63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25.63</v>
      </c>
      <c r="BL49" s="8">
        <f t="shared" si="21"/>
        <v>32</v>
      </c>
      <c r="BM49" s="8">
        <f t="shared" si="22"/>
        <v>25.63</v>
      </c>
      <c r="BN49" s="8">
        <f t="shared" si="23"/>
        <v>32</v>
      </c>
      <c r="BO49" s="8">
        <f t="shared" si="24"/>
        <v>25.63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940</v>
      </c>
      <c r="G50" s="16">
        <f>'[3]02'!G52</f>
        <v>0</v>
      </c>
      <c r="H50" s="17">
        <f t="shared" si="27"/>
        <v>1260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25.63</v>
      </c>
      <c r="AL50" s="8">
        <f t="shared" si="31"/>
        <v>212.37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212.37</v>
      </c>
      <c r="AT50" s="8">
        <v>32</v>
      </c>
      <c r="AU50" s="8">
        <v>25.63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25.63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25.63</v>
      </c>
      <c r="BL50" s="8">
        <f t="shared" si="21"/>
        <v>32</v>
      </c>
      <c r="BM50" s="8">
        <f t="shared" si="22"/>
        <v>25.63</v>
      </c>
      <c r="BN50" s="8">
        <f t="shared" si="23"/>
        <v>32</v>
      </c>
      <c r="BO50" s="8">
        <f t="shared" si="24"/>
        <v>25.63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920</v>
      </c>
      <c r="G51" s="16">
        <f>'[3]02'!G53</f>
        <v>0</v>
      </c>
      <c r="H51" s="17">
        <f t="shared" si="27"/>
        <v>1240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25.63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25.63</v>
      </c>
      <c r="AL51" s="8">
        <f t="shared" si="31"/>
        <v>212.37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212.37</v>
      </c>
      <c r="AT51" s="8">
        <v>32</v>
      </c>
      <c r="AU51" s="8">
        <v>25.63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25.63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25.63</v>
      </c>
      <c r="BL51" s="8">
        <f t="shared" si="21"/>
        <v>32</v>
      </c>
      <c r="BM51" s="8">
        <f t="shared" si="22"/>
        <v>25.63</v>
      </c>
      <c r="BN51" s="8">
        <f t="shared" si="23"/>
        <v>32</v>
      </c>
      <c r="BO51" s="8">
        <f t="shared" si="24"/>
        <v>25.63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920</v>
      </c>
      <c r="G52" s="16">
        <f>'[3]02'!G54</f>
        <v>0</v>
      </c>
      <c r="H52" s="17">
        <f t="shared" si="27"/>
        <v>1240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25.63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25.63</v>
      </c>
      <c r="AL52" s="8">
        <f t="shared" si="31"/>
        <v>212.37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212.37</v>
      </c>
      <c r="AT52" s="8">
        <v>32</v>
      </c>
      <c r="AU52" s="8">
        <v>25.63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25.63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25.63</v>
      </c>
      <c r="BL52" s="8">
        <f t="shared" si="21"/>
        <v>32</v>
      </c>
      <c r="BM52" s="8">
        <f t="shared" si="22"/>
        <v>25.63</v>
      </c>
      <c r="BN52" s="8">
        <f t="shared" si="23"/>
        <v>32</v>
      </c>
      <c r="BO52" s="8">
        <f t="shared" si="24"/>
        <v>25.63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920</v>
      </c>
      <c r="G53" s="16">
        <f>'[3]02'!G55</f>
        <v>0</v>
      </c>
      <c r="H53" s="17">
        <f t="shared" si="27"/>
        <v>1240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25.63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25.63</v>
      </c>
      <c r="AL53" s="8">
        <f t="shared" si="31"/>
        <v>212.37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212.37</v>
      </c>
      <c r="AT53" s="8">
        <v>32</v>
      </c>
      <c r="AU53" s="8">
        <v>25.63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25.63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25.63</v>
      </c>
      <c r="BL53" s="8">
        <f t="shared" si="21"/>
        <v>32</v>
      </c>
      <c r="BM53" s="8">
        <f t="shared" si="22"/>
        <v>25.63</v>
      </c>
      <c r="BN53" s="8">
        <f t="shared" si="23"/>
        <v>32</v>
      </c>
      <c r="BO53" s="8">
        <f t="shared" si="24"/>
        <v>25.63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920</v>
      </c>
      <c r="G54" s="16">
        <f>'[3]02'!G56</f>
        <v>0</v>
      </c>
      <c r="H54" s="17">
        <f t="shared" si="27"/>
        <v>1240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25.63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25.63</v>
      </c>
      <c r="AL54" s="8">
        <f t="shared" si="31"/>
        <v>212.37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212.37</v>
      </c>
      <c r="AT54" s="8">
        <v>32</v>
      </c>
      <c r="AU54" s="8">
        <v>25.63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25.63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25.63</v>
      </c>
      <c r="BL54" s="8">
        <f t="shared" si="21"/>
        <v>32</v>
      </c>
      <c r="BM54" s="8">
        <f t="shared" si="22"/>
        <v>25.63</v>
      </c>
      <c r="BN54" s="8">
        <f t="shared" si="23"/>
        <v>32</v>
      </c>
      <c r="BO54" s="8">
        <f t="shared" si="24"/>
        <v>25.63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920</v>
      </c>
      <c r="G55" s="16">
        <f>'[3]02'!G57</f>
        <v>0</v>
      </c>
      <c r="H55" s="17">
        <f t="shared" si="27"/>
        <v>1240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25.63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25.63</v>
      </c>
      <c r="AL55" s="8">
        <f t="shared" si="31"/>
        <v>212.37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212.37</v>
      </c>
      <c r="AT55" s="8">
        <v>32</v>
      </c>
      <c r="AU55" s="8">
        <v>25.63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25.63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25.63</v>
      </c>
      <c r="BL55" s="8">
        <f t="shared" si="21"/>
        <v>32</v>
      </c>
      <c r="BM55" s="8">
        <f t="shared" si="22"/>
        <v>25.63</v>
      </c>
      <c r="BN55" s="8">
        <f t="shared" si="23"/>
        <v>32</v>
      </c>
      <c r="BO55" s="8">
        <f t="shared" si="24"/>
        <v>25.63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920</v>
      </c>
      <c r="G56" s="16">
        <f>'[3]02'!G58</f>
        <v>0</v>
      </c>
      <c r="H56" s="17">
        <f t="shared" si="27"/>
        <v>1240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25.63</v>
      </c>
      <c r="AL56" s="8">
        <f t="shared" si="31"/>
        <v>212.37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212.37</v>
      </c>
      <c r="AT56" s="8">
        <v>32</v>
      </c>
      <c r="AU56" s="8">
        <v>25.63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25.63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25.63</v>
      </c>
      <c r="BL56" s="8">
        <f t="shared" si="21"/>
        <v>32</v>
      </c>
      <c r="BM56" s="8">
        <f t="shared" si="22"/>
        <v>25.63</v>
      </c>
      <c r="BN56" s="8">
        <f t="shared" si="23"/>
        <v>32</v>
      </c>
      <c r="BO56" s="8">
        <f t="shared" si="24"/>
        <v>25.63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920</v>
      </c>
      <c r="G57" s="16">
        <f>'[3]02'!G59</f>
        <v>0</v>
      </c>
      <c r="H57" s="17">
        <f t="shared" si="27"/>
        <v>1240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25.63</v>
      </c>
      <c r="AL57" s="8">
        <f t="shared" si="31"/>
        <v>212.37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212.37</v>
      </c>
      <c r="AT57" s="8">
        <v>32</v>
      </c>
      <c r="AU57" s="8">
        <v>25.63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25.63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25.63</v>
      </c>
      <c r="BL57" s="8">
        <f t="shared" si="21"/>
        <v>32</v>
      </c>
      <c r="BM57" s="8">
        <f t="shared" si="22"/>
        <v>25.63</v>
      </c>
      <c r="BN57" s="8">
        <f t="shared" si="23"/>
        <v>32</v>
      </c>
      <c r="BO57" s="8">
        <f t="shared" si="24"/>
        <v>25.63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920</v>
      </c>
      <c r="G58" s="16">
        <f>'[3]02'!G60</f>
        <v>0</v>
      </c>
      <c r="H58" s="17">
        <f t="shared" si="27"/>
        <v>1240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25.63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25.63</v>
      </c>
      <c r="AL58" s="8">
        <f t="shared" si="31"/>
        <v>212.37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212.37</v>
      </c>
      <c r="AT58" s="8">
        <v>32</v>
      </c>
      <c r="AU58" s="8">
        <v>25.63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25.63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25.63</v>
      </c>
      <c r="BL58" s="8">
        <f t="shared" si="21"/>
        <v>32</v>
      </c>
      <c r="BM58" s="8">
        <f t="shared" si="22"/>
        <v>25.63</v>
      </c>
      <c r="BN58" s="8">
        <f t="shared" si="23"/>
        <v>32</v>
      </c>
      <c r="BO58" s="8">
        <f t="shared" si="24"/>
        <v>25.63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920</v>
      </c>
      <c r="G59" s="16">
        <f>'[3]02'!G61</f>
        <v>0</v>
      </c>
      <c r="H59" s="17">
        <f t="shared" si="27"/>
        <v>1240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25.63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25.63</v>
      </c>
      <c r="AL59" s="8">
        <f t="shared" si="31"/>
        <v>212.37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212.37</v>
      </c>
      <c r="AT59" s="8">
        <v>32</v>
      </c>
      <c r="AU59" s="8">
        <v>25.63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25.63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25.63</v>
      </c>
      <c r="BL59" s="8">
        <f t="shared" si="21"/>
        <v>32</v>
      </c>
      <c r="BM59" s="8">
        <f t="shared" si="22"/>
        <v>25.63</v>
      </c>
      <c r="BN59" s="8">
        <f t="shared" si="23"/>
        <v>32</v>
      </c>
      <c r="BO59" s="8">
        <f t="shared" si="24"/>
        <v>25.63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920</v>
      </c>
      <c r="G60" s="16">
        <f>'[3]02'!G62</f>
        <v>0</v>
      </c>
      <c r="H60" s="17">
        <f t="shared" si="27"/>
        <v>1240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25.63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25.63</v>
      </c>
      <c r="AL60" s="8">
        <f t="shared" si="31"/>
        <v>212.37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212.37</v>
      </c>
      <c r="AT60" s="8">
        <v>32</v>
      </c>
      <c r="AU60" s="8">
        <v>25.63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25.63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25.63</v>
      </c>
      <c r="BL60" s="8">
        <f t="shared" si="21"/>
        <v>32</v>
      </c>
      <c r="BM60" s="8">
        <f t="shared" si="22"/>
        <v>25.63</v>
      </c>
      <c r="BN60" s="8">
        <f t="shared" si="23"/>
        <v>32</v>
      </c>
      <c r="BO60" s="8">
        <f t="shared" si="24"/>
        <v>25.63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920</v>
      </c>
      <c r="G61" s="16">
        <f>'[3]02'!G63</f>
        <v>0</v>
      </c>
      <c r="H61" s="17">
        <f t="shared" si="27"/>
        <v>1240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25.63</v>
      </c>
      <c r="AL61" s="8">
        <f t="shared" si="31"/>
        <v>212.37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212.37</v>
      </c>
      <c r="AT61" s="8">
        <v>32</v>
      </c>
      <c r="AU61" s="8">
        <v>25.63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25.63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25.63</v>
      </c>
      <c r="BL61" s="8">
        <f t="shared" si="21"/>
        <v>32</v>
      </c>
      <c r="BM61" s="8">
        <f t="shared" si="22"/>
        <v>25.63</v>
      </c>
      <c r="BN61" s="8">
        <f t="shared" si="23"/>
        <v>32</v>
      </c>
      <c r="BO61" s="8">
        <f t="shared" si="24"/>
        <v>25.63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920</v>
      </c>
      <c r="G62" s="16">
        <f>'[3]02'!G64</f>
        <v>0</v>
      </c>
      <c r="H62" s="17">
        <f t="shared" si="27"/>
        <v>1240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25.63</v>
      </c>
      <c r="AL62" s="8">
        <f t="shared" ref="AL62:AN98" si="35">Q62-X62-AE62</f>
        <v>212.37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212.37</v>
      </c>
      <c r="AT62" s="8">
        <v>32</v>
      </c>
      <c r="AU62" s="8">
        <v>25.63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25.63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25.63</v>
      </c>
      <c r="BL62" s="8">
        <f t="shared" si="21"/>
        <v>32</v>
      </c>
      <c r="BM62" s="8">
        <f t="shared" si="22"/>
        <v>25.63</v>
      </c>
      <c r="BN62" s="8">
        <f t="shared" si="23"/>
        <v>32</v>
      </c>
      <c r="BO62" s="8">
        <f t="shared" si="24"/>
        <v>25.63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920</v>
      </c>
      <c r="G63" s="16">
        <f>'[3]02'!G65</f>
        <v>0</v>
      </c>
      <c r="H63" s="17">
        <f t="shared" si="27"/>
        <v>1240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212.43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212.43</v>
      </c>
      <c r="AT63" s="8">
        <v>32</v>
      </c>
      <c r="AU63" s="8">
        <v>11.56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25.57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25.57</v>
      </c>
      <c r="BL63" s="8">
        <f t="shared" si="21"/>
        <v>32</v>
      </c>
      <c r="BM63" s="8">
        <f t="shared" si="22"/>
        <v>11.56</v>
      </c>
      <c r="BN63" s="8">
        <f t="shared" si="23"/>
        <v>32</v>
      </c>
      <c r="BO63" s="8">
        <f t="shared" si="24"/>
        <v>25.57</v>
      </c>
      <c r="BP63" s="182">
        <f t="shared" si="25"/>
        <v>0</v>
      </c>
      <c r="BQ63" s="182">
        <f t="shared" si="26"/>
        <v>-14.01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920</v>
      </c>
      <c r="G64" s="16">
        <f>'[3]02'!G66</f>
        <v>0</v>
      </c>
      <c r="H64" s="17">
        <f t="shared" si="27"/>
        <v>1240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212.43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212.43</v>
      </c>
      <c r="AT64" s="8">
        <v>32</v>
      </c>
      <c r="AU64" s="8">
        <v>11.56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25.57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25.57</v>
      </c>
      <c r="BL64" s="8">
        <f t="shared" si="21"/>
        <v>32</v>
      </c>
      <c r="BM64" s="8">
        <f t="shared" si="22"/>
        <v>11.56</v>
      </c>
      <c r="BN64" s="8">
        <f t="shared" si="23"/>
        <v>32</v>
      </c>
      <c r="BO64" s="8">
        <f t="shared" si="24"/>
        <v>25.57</v>
      </c>
      <c r="BP64" s="182">
        <f t="shared" si="25"/>
        <v>0</v>
      </c>
      <c r="BQ64" s="182">
        <f t="shared" si="26"/>
        <v>-14.01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920</v>
      </c>
      <c r="G65" s="16">
        <f>'[3]02'!G67</f>
        <v>0</v>
      </c>
      <c r="H65" s="17">
        <f t="shared" si="27"/>
        <v>1240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212.43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212.43</v>
      </c>
      <c r="AT65" s="8">
        <v>32</v>
      </c>
      <c r="AU65" s="8">
        <v>11.56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25.57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25.57</v>
      </c>
      <c r="BL65" s="8">
        <f t="shared" si="21"/>
        <v>32</v>
      </c>
      <c r="BM65" s="8">
        <f t="shared" si="22"/>
        <v>11.56</v>
      </c>
      <c r="BN65" s="8">
        <f t="shared" si="23"/>
        <v>32</v>
      </c>
      <c r="BO65" s="8">
        <f t="shared" si="24"/>
        <v>25.57</v>
      </c>
      <c r="BP65" s="182">
        <f t="shared" si="25"/>
        <v>0</v>
      </c>
      <c r="BQ65" s="182">
        <f t="shared" si="26"/>
        <v>-14.01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920</v>
      </c>
      <c r="G66" s="16">
        <f>'[3]02'!G68</f>
        <v>0</v>
      </c>
      <c r="H66" s="17">
        <f t="shared" si="27"/>
        <v>1240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212.43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212.43</v>
      </c>
      <c r="AT66" s="8">
        <v>32</v>
      </c>
      <c r="AU66" s="8">
        <v>11.56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25.57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25.57</v>
      </c>
      <c r="BL66" s="8">
        <f t="shared" si="21"/>
        <v>32</v>
      </c>
      <c r="BM66" s="8">
        <f t="shared" si="22"/>
        <v>11.56</v>
      </c>
      <c r="BN66" s="8">
        <f t="shared" si="23"/>
        <v>32</v>
      </c>
      <c r="BO66" s="8">
        <f t="shared" si="24"/>
        <v>25.57</v>
      </c>
      <c r="BP66" s="182">
        <f t="shared" si="25"/>
        <v>0</v>
      </c>
      <c r="BQ66" s="182">
        <f t="shared" si="26"/>
        <v>-14.01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920</v>
      </c>
      <c r="G67" s="16">
        <f>'[3]02'!G69</f>
        <v>0</v>
      </c>
      <c r="H67" s="17">
        <f t="shared" si="27"/>
        <v>1240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212.43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212.43</v>
      </c>
      <c r="AT67" s="8">
        <v>32</v>
      </c>
      <c r="AU67" s="8">
        <v>11.56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25.57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25.57</v>
      </c>
      <c r="BL67" s="8">
        <f t="shared" si="21"/>
        <v>32</v>
      </c>
      <c r="BM67" s="8">
        <f t="shared" si="22"/>
        <v>11.56</v>
      </c>
      <c r="BN67" s="8">
        <f t="shared" si="23"/>
        <v>32</v>
      </c>
      <c r="BO67" s="8">
        <f t="shared" si="24"/>
        <v>25.57</v>
      </c>
      <c r="BP67" s="182">
        <f t="shared" si="25"/>
        <v>0</v>
      </c>
      <c r="BQ67" s="182">
        <f t="shared" si="26"/>
        <v>-14.01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920</v>
      </c>
      <c r="G68" s="16">
        <f>'[3]02'!G70</f>
        <v>0</v>
      </c>
      <c r="H68" s="17">
        <f t="shared" si="27"/>
        <v>1240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212.43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212.43</v>
      </c>
      <c r="AT68" s="8">
        <v>32</v>
      </c>
      <c r="AU68" s="8">
        <v>11.56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25.57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25.57</v>
      </c>
      <c r="BL68" s="8">
        <f t="shared" ref="BL68:BL98" si="53">AT68</f>
        <v>32</v>
      </c>
      <c r="BM68" s="8">
        <f t="shared" ref="BM68:BM98" si="54">AU68</f>
        <v>11.56</v>
      </c>
      <c r="BN68" s="8">
        <f t="shared" ref="BN68:BN98" si="55">BC68</f>
        <v>32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-14.01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920</v>
      </c>
      <c r="G69" s="16">
        <f>'[3]02'!G71</f>
        <v>0</v>
      </c>
      <c r="H69" s="17">
        <f t="shared" ref="H69:H98" si="59">SUM(B69:G69)</f>
        <v>1240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212.43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212.43</v>
      </c>
      <c r="AT69" s="8">
        <v>32</v>
      </c>
      <c r="AU69" s="8">
        <v>11.56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25.57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25.57</v>
      </c>
      <c r="BL69" s="8">
        <f t="shared" si="53"/>
        <v>32</v>
      </c>
      <c r="BM69" s="8">
        <f t="shared" si="54"/>
        <v>11.56</v>
      </c>
      <c r="BN69" s="8">
        <f t="shared" si="55"/>
        <v>32</v>
      </c>
      <c r="BO69" s="8">
        <f t="shared" si="56"/>
        <v>25.57</v>
      </c>
      <c r="BP69" s="182">
        <f t="shared" si="57"/>
        <v>0</v>
      </c>
      <c r="BQ69" s="182">
        <f t="shared" si="58"/>
        <v>-14.01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920</v>
      </c>
      <c r="G70" s="16">
        <f>'[3]02'!G72</f>
        <v>0</v>
      </c>
      <c r="H70" s="17">
        <f t="shared" si="59"/>
        <v>1240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212.43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212.43</v>
      </c>
      <c r="AT70" s="8">
        <v>32</v>
      </c>
      <c r="AU70" s="8">
        <v>11.56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25.57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25.57</v>
      </c>
      <c r="BL70" s="8">
        <f t="shared" si="53"/>
        <v>32</v>
      </c>
      <c r="BM70" s="8">
        <f t="shared" si="54"/>
        <v>11.56</v>
      </c>
      <c r="BN70" s="8">
        <f t="shared" si="55"/>
        <v>32</v>
      </c>
      <c r="BO70" s="8">
        <f t="shared" si="56"/>
        <v>25.57</v>
      </c>
      <c r="BP70" s="182">
        <f t="shared" si="57"/>
        <v>0</v>
      </c>
      <c r="BQ70" s="182">
        <f t="shared" si="58"/>
        <v>-14.01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920</v>
      </c>
      <c r="G71" s="16">
        <f>'[3]02'!G73</f>
        <v>0</v>
      </c>
      <c r="H71" s="17">
        <f t="shared" si="59"/>
        <v>1240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25.57</v>
      </c>
      <c r="AL71" s="8">
        <f t="shared" si="35"/>
        <v>212.43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212.43</v>
      </c>
      <c r="AT71" s="8">
        <v>32</v>
      </c>
      <c r="AU71" s="8">
        <v>25.57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25.57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25.57</v>
      </c>
      <c r="BL71" s="8">
        <f t="shared" si="53"/>
        <v>32</v>
      </c>
      <c r="BM71" s="8">
        <f t="shared" si="54"/>
        <v>25.57</v>
      </c>
      <c r="BN71" s="8">
        <f t="shared" si="55"/>
        <v>32</v>
      </c>
      <c r="BO71" s="8">
        <f t="shared" si="56"/>
        <v>25.57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920</v>
      </c>
      <c r="G72" s="16">
        <f>'[3]02'!G74</f>
        <v>0</v>
      </c>
      <c r="H72" s="17">
        <f t="shared" si="59"/>
        <v>1240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25.57</v>
      </c>
      <c r="AL72" s="8">
        <f t="shared" si="35"/>
        <v>212.43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212.43</v>
      </c>
      <c r="AT72" s="8">
        <v>32</v>
      </c>
      <c r="AU72" s="8">
        <v>25.57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25.57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25.57</v>
      </c>
      <c r="BL72" s="8">
        <f t="shared" si="53"/>
        <v>32</v>
      </c>
      <c r="BM72" s="8">
        <f t="shared" si="54"/>
        <v>25.57</v>
      </c>
      <c r="BN72" s="8">
        <f t="shared" si="55"/>
        <v>32</v>
      </c>
      <c r="BO72" s="8">
        <f t="shared" si="56"/>
        <v>25.57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920</v>
      </c>
      <c r="G73" s="16">
        <f>'[3]02'!G75</f>
        <v>0</v>
      </c>
      <c r="H73" s="17">
        <f t="shared" si="59"/>
        <v>1240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11.56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11.56</v>
      </c>
      <c r="AL73" s="8">
        <f t="shared" si="35"/>
        <v>226.44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226.44</v>
      </c>
      <c r="AT73" s="8">
        <v>32</v>
      </c>
      <c r="AU73" s="8">
        <v>25.57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11.56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11.56</v>
      </c>
      <c r="BL73" s="8">
        <f t="shared" si="53"/>
        <v>32</v>
      </c>
      <c r="BM73" s="8">
        <f t="shared" si="54"/>
        <v>25.57</v>
      </c>
      <c r="BN73" s="8">
        <f t="shared" si="55"/>
        <v>32</v>
      </c>
      <c r="BO73" s="8">
        <f t="shared" si="56"/>
        <v>11.56</v>
      </c>
      <c r="BP73" s="182">
        <f t="shared" si="57"/>
        <v>0</v>
      </c>
      <c r="BQ73" s="182">
        <f t="shared" si="58"/>
        <v>14.01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920</v>
      </c>
      <c r="G74" s="16">
        <f>'[3]02'!G76</f>
        <v>0</v>
      </c>
      <c r="H74" s="17">
        <f t="shared" si="59"/>
        <v>1240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11.56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11.56</v>
      </c>
      <c r="AL74" s="8">
        <f t="shared" si="35"/>
        <v>226.44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226.44</v>
      </c>
      <c r="AT74" s="8">
        <v>32</v>
      </c>
      <c r="AU74" s="8">
        <v>25.57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11.56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11.56</v>
      </c>
      <c r="BL74" s="8">
        <f t="shared" si="53"/>
        <v>32</v>
      </c>
      <c r="BM74" s="8">
        <f t="shared" si="54"/>
        <v>25.57</v>
      </c>
      <c r="BN74" s="8">
        <f t="shared" si="55"/>
        <v>32</v>
      </c>
      <c r="BO74" s="8">
        <f t="shared" si="56"/>
        <v>11.56</v>
      </c>
      <c r="BP74" s="182">
        <f t="shared" si="57"/>
        <v>0</v>
      </c>
      <c r="BQ74" s="182">
        <f t="shared" si="58"/>
        <v>14.01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940</v>
      </c>
      <c r="G75" s="16">
        <f>'[3]02'!G77</f>
        <v>0</v>
      </c>
      <c r="H75" s="17">
        <f t="shared" si="59"/>
        <v>1260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11.56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11.56</v>
      </c>
      <c r="AL75" s="8">
        <f t="shared" si="35"/>
        <v>226.44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226.44</v>
      </c>
      <c r="AT75" s="8">
        <v>32</v>
      </c>
      <c r="AU75" s="8">
        <v>11.56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11.56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11.56</v>
      </c>
      <c r="BL75" s="8">
        <f t="shared" si="53"/>
        <v>32</v>
      </c>
      <c r="BM75" s="8">
        <f t="shared" si="54"/>
        <v>11.56</v>
      </c>
      <c r="BN75" s="8">
        <f t="shared" si="55"/>
        <v>32</v>
      </c>
      <c r="BO75" s="8">
        <f t="shared" si="56"/>
        <v>11.56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940</v>
      </c>
      <c r="G76" s="16">
        <f>'[3]02'!G78</f>
        <v>0</v>
      </c>
      <c r="H76" s="17">
        <f t="shared" si="59"/>
        <v>1260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11.56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11.56</v>
      </c>
      <c r="AL76" s="8">
        <f t="shared" si="35"/>
        <v>226.44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226.44</v>
      </c>
      <c r="AT76" s="8">
        <v>32</v>
      </c>
      <c r="AU76" s="8">
        <v>11.56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11.56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11.56</v>
      </c>
      <c r="BL76" s="8">
        <f t="shared" si="53"/>
        <v>32</v>
      </c>
      <c r="BM76" s="8">
        <f t="shared" si="54"/>
        <v>11.56</v>
      </c>
      <c r="BN76" s="8">
        <f t="shared" si="55"/>
        <v>32</v>
      </c>
      <c r="BO76" s="8">
        <f t="shared" si="56"/>
        <v>11.56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940</v>
      </c>
      <c r="G77" s="16">
        <f>'[3]02'!G79</f>
        <v>0</v>
      </c>
      <c r="H77" s="17">
        <f t="shared" si="59"/>
        <v>1260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1.64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1.64</v>
      </c>
      <c r="AL77" s="8">
        <f t="shared" si="35"/>
        <v>236.36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236.36</v>
      </c>
      <c r="AT77" s="8">
        <v>32</v>
      </c>
      <c r="AU77" s="8">
        <v>1.64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1.64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1.64</v>
      </c>
      <c r="BL77" s="8">
        <f t="shared" si="53"/>
        <v>32</v>
      </c>
      <c r="BM77" s="8">
        <f t="shared" si="54"/>
        <v>1.64</v>
      </c>
      <c r="BN77" s="8">
        <f t="shared" si="55"/>
        <v>32</v>
      </c>
      <c r="BO77" s="8">
        <f t="shared" si="56"/>
        <v>1.64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940</v>
      </c>
      <c r="G78" s="16">
        <f>'[3]02'!G80</f>
        <v>0</v>
      </c>
      <c r="H78" s="17">
        <f t="shared" si="59"/>
        <v>1260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1.64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1.64</v>
      </c>
      <c r="AL78" s="8">
        <f t="shared" si="35"/>
        <v>236.36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236.36</v>
      </c>
      <c r="AT78" s="8">
        <v>32</v>
      </c>
      <c r="AU78" s="8">
        <v>1.64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1.64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1.64</v>
      </c>
      <c r="BL78" s="8">
        <f t="shared" si="53"/>
        <v>32</v>
      </c>
      <c r="BM78" s="8">
        <f t="shared" si="54"/>
        <v>1.64</v>
      </c>
      <c r="BN78" s="8">
        <f t="shared" si="55"/>
        <v>32</v>
      </c>
      <c r="BO78" s="8">
        <f t="shared" si="56"/>
        <v>1.64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940</v>
      </c>
      <c r="G79" s="16">
        <f>'[3]02'!G81</f>
        <v>0</v>
      </c>
      <c r="H79" s="17">
        <f t="shared" si="59"/>
        <v>1260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1.64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1.64</v>
      </c>
      <c r="AL79" s="8">
        <f t="shared" si="35"/>
        <v>236.36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236.36</v>
      </c>
      <c r="AT79" s="8">
        <v>32</v>
      </c>
      <c r="AU79" s="8">
        <v>1.64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1.64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1.64</v>
      </c>
      <c r="BL79" s="8">
        <f t="shared" si="53"/>
        <v>32</v>
      </c>
      <c r="BM79" s="8">
        <f t="shared" si="54"/>
        <v>1.64</v>
      </c>
      <c r="BN79" s="8">
        <f t="shared" si="55"/>
        <v>32</v>
      </c>
      <c r="BO79" s="8">
        <f t="shared" si="56"/>
        <v>1.64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940</v>
      </c>
      <c r="G80" s="16">
        <f>'[3]02'!G82</f>
        <v>0</v>
      </c>
      <c r="H80" s="17">
        <f t="shared" si="59"/>
        <v>1260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1.64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1.64</v>
      </c>
      <c r="AL80" s="8">
        <f t="shared" si="35"/>
        <v>236.36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236.36</v>
      </c>
      <c r="AT80" s="8">
        <v>32</v>
      </c>
      <c r="AU80" s="8">
        <v>1.64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1.64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1.64</v>
      </c>
      <c r="BL80" s="8">
        <f t="shared" si="53"/>
        <v>32</v>
      </c>
      <c r="BM80" s="8">
        <f t="shared" si="54"/>
        <v>1.64</v>
      </c>
      <c r="BN80" s="8">
        <f t="shared" si="55"/>
        <v>32</v>
      </c>
      <c r="BO80" s="8">
        <f t="shared" si="56"/>
        <v>1.64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940</v>
      </c>
      <c r="G81" s="16">
        <f>'[3]02'!G83</f>
        <v>0</v>
      </c>
      <c r="H81" s="17">
        <f t="shared" si="59"/>
        <v>1260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1.64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1.64</v>
      </c>
      <c r="AL81" s="8">
        <f t="shared" si="35"/>
        <v>236.36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236.36</v>
      </c>
      <c r="AT81" s="8">
        <v>32</v>
      </c>
      <c r="AU81" s="8">
        <v>1.64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1.64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1.64</v>
      </c>
      <c r="BL81" s="8">
        <f t="shared" si="53"/>
        <v>32</v>
      </c>
      <c r="BM81" s="8">
        <f t="shared" si="54"/>
        <v>1.64</v>
      </c>
      <c r="BN81" s="8">
        <f t="shared" si="55"/>
        <v>32</v>
      </c>
      <c r="BO81" s="8">
        <f t="shared" si="56"/>
        <v>1.64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940</v>
      </c>
      <c r="G82" s="16">
        <f>'[3]02'!G84</f>
        <v>0</v>
      </c>
      <c r="H82" s="17">
        <f t="shared" si="59"/>
        <v>1260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1.64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1.64</v>
      </c>
      <c r="AL82" s="8">
        <f t="shared" si="35"/>
        <v>236.36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236.36</v>
      </c>
      <c r="AT82" s="8">
        <v>32</v>
      </c>
      <c r="AU82" s="8">
        <v>1.64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1.64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1.64</v>
      </c>
      <c r="BL82" s="8">
        <f t="shared" si="53"/>
        <v>32</v>
      </c>
      <c r="BM82" s="8">
        <f t="shared" si="54"/>
        <v>1.64</v>
      </c>
      <c r="BN82" s="8">
        <f t="shared" si="55"/>
        <v>32</v>
      </c>
      <c r="BO82" s="8">
        <f t="shared" si="56"/>
        <v>1.64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940</v>
      </c>
      <c r="G83" s="16">
        <f>'[3]02'!G85</f>
        <v>0</v>
      </c>
      <c r="H83" s="17">
        <f t="shared" si="59"/>
        <v>1260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1.64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1.64</v>
      </c>
      <c r="AL83" s="8">
        <f t="shared" si="35"/>
        <v>236.36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236.36</v>
      </c>
      <c r="AT83" s="8">
        <v>32</v>
      </c>
      <c r="AU83" s="8">
        <v>1.64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1.64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1.64</v>
      </c>
      <c r="BL83" s="8">
        <f t="shared" si="53"/>
        <v>32</v>
      </c>
      <c r="BM83" s="8">
        <f t="shared" si="54"/>
        <v>1.64</v>
      </c>
      <c r="BN83" s="8">
        <f t="shared" si="55"/>
        <v>32</v>
      </c>
      <c r="BO83" s="8">
        <f t="shared" si="56"/>
        <v>1.64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940</v>
      </c>
      <c r="G84" s="16">
        <f>'[3]02'!G86</f>
        <v>0</v>
      </c>
      <c r="H84" s="17">
        <f t="shared" si="59"/>
        <v>1260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1.64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1.64</v>
      </c>
      <c r="AL84" s="8">
        <f t="shared" si="35"/>
        <v>236.36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236.36</v>
      </c>
      <c r="AT84" s="8">
        <v>32</v>
      </c>
      <c r="AU84" s="8">
        <v>1.64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1.64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1.64</v>
      </c>
      <c r="BL84" s="8">
        <f t="shared" si="53"/>
        <v>32</v>
      </c>
      <c r="BM84" s="8">
        <f t="shared" si="54"/>
        <v>1.64</v>
      </c>
      <c r="BN84" s="8">
        <f t="shared" si="55"/>
        <v>32</v>
      </c>
      <c r="BO84" s="8">
        <f t="shared" si="56"/>
        <v>1.64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940</v>
      </c>
      <c r="G85" s="16">
        <f>'[3]02'!G87</f>
        <v>0</v>
      </c>
      <c r="H85" s="17">
        <f t="shared" si="59"/>
        <v>1260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1.64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1.64</v>
      </c>
      <c r="AL85" s="8">
        <f t="shared" si="35"/>
        <v>236.36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236.36</v>
      </c>
      <c r="AT85" s="8">
        <v>32</v>
      </c>
      <c r="AU85" s="8">
        <v>1.64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1.64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1.64</v>
      </c>
      <c r="BL85" s="8">
        <f t="shared" si="53"/>
        <v>32</v>
      </c>
      <c r="BM85" s="8">
        <f t="shared" si="54"/>
        <v>1.64</v>
      </c>
      <c r="BN85" s="8">
        <f t="shared" si="55"/>
        <v>32</v>
      </c>
      <c r="BO85" s="8">
        <f t="shared" si="56"/>
        <v>1.64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940</v>
      </c>
      <c r="G86" s="16">
        <f>'[3]02'!G88</f>
        <v>0</v>
      </c>
      <c r="H86" s="17">
        <f t="shared" si="59"/>
        <v>1260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1.64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1.64</v>
      </c>
      <c r="AL86" s="8">
        <f t="shared" si="35"/>
        <v>236.36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236.36</v>
      </c>
      <c r="AT86" s="8">
        <v>32</v>
      </c>
      <c r="AU86" s="8">
        <v>1.64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1.64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1.64</v>
      </c>
      <c r="BL86" s="8">
        <f t="shared" si="53"/>
        <v>32</v>
      </c>
      <c r="BM86" s="8">
        <f t="shared" si="54"/>
        <v>1.64</v>
      </c>
      <c r="BN86" s="8">
        <f t="shared" si="55"/>
        <v>32</v>
      </c>
      <c r="BO86" s="8">
        <f t="shared" si="56"/>
        <v>1.64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940</v>
      </c>
      <c r="G87" s="16">
        <f>'[3]02'!G89</f>
        <v>0</v>
      </c>
      <c r="H87" s="17">
        <f t="shared" si="59"/>
        <v>1260</v>
      </c>
      <c r="I87" s="15">
        <f>'[3]02'!J89</f>
        <v>310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31.16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31.16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278.83999999999997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278.83999999999997</v>
      </c>
      <c r="AT87" s="8">
        <v>31.16</v>
      </c>
      <c r="AU87" s="8">
        <v>0</v>
      </c>
      <c r="AW87" s="203">
        <v>31.16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31.16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31.16</v>
      </c>
      <c r="BM87" s="8">
        <f t="shared" si="54"/>
        <v>0</v>
      </c>
      <c r="BN87" s="8">
        <f t="shared" si="55"/>
        <v>31.16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940</v>
      </c>
      <c r="G88" s="16">
        <f>'[3]02'!G90</f>
        <v>0</v>
      </c>
      <c r="H88" s="17">
        <f t="shared" si="59"/>
        <v>1260</v>
      </c>
      <c r="I88" s="15">
        <f>'[3]02'!J90</f>
        <v>310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31.16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31.16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278.83999999999997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278.83999999999997</v>
      </c>
      <c r="AT88" s="8">
        <v>31.16</v>
      </c>
      <c r="AU88" s="8">
        <v>0</v>
      </c>
      <c r="AW88" s="203">
        <v>31.16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31.16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31.16</v>
      </c>
      <c r="BM88" s="8">
        <f t="shared" si="54"/>
        <v>0</v>
      </c>
      <c r="BN88" s="8">
        <f t="shared" si="55"/>
        <v>31.16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940</v>
      </c>
      <c r="G89" s="16">
        <f>'[3]02'!G91</f>
        <v>0</v>
      </c>
      <c r="H89" s="17">
        <f t="shared" si="59"/>
        <v>1260</v>
      </c>
      <c r="I89" s="15">
        <f>'[3]02'!J91</f>
        <v>310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31.16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31.16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278.83999999999997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278.83999999999997</v>
      </c>
      <c r="AT89" s="8">
        <v>31.16</v>
      </c>
      <c r="AU89" s="8">
        <v>0</v>
      </c>
      <c r="AW89" s="203">
        <v>31.16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31.16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31.16</v>
      </c>
      <c r="BM89" s="8">
        <f t="shared" si="54"/>
        <v>0</v>
      </c>
      <c r="BN89" s="8">
        <f t="shared" si="55"/>
        <v>31.16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940</v>
      </c>
      <c r="G90" s="16">
        <f>'[3]02'!G92</f>
        <v>0</v>
      </c>
      <c r="H90" s="17">
        <f t="shared" si="59"/>
        <v>1260</v>
      </c>
      <c r="I90" s="15">
        <f>'[3]02'!J92</f>
        <v>310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31.16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31.16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278.83999999999997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278.83999999999997</v>
      </c>
      <c r="AT90" s="8">
        <v>31.16</v>
      </c>
      <c r="AU90" s="8">
        <v>0</v>
      </c>
      <c r="AW90" s="203">
        <v>31.16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31.16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31.16</v>
      </c>
      <c r="BM90" s="8">
        <f t="shared" si="54"/>
        <v>0</v>
      </c>
      <c r="BN90" s="8">
        <f t="shared" si="55"/>
        <v>31.16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940</v>
      </c>
      <c r="G91" s="16">
        <f>'[3]02'!G93</f>
        <v>0</v>
      </c>
      <c r="H91" s="17">
        <f t="shared" si="59"/>
        <v>1260</v>
      </c>
      <c r="I91" s="15">
        <f>'[3]02'!J93</f>
        <v>310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31.16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31.16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278.83999999999997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278.83999999999997</v>
      </c>
      <c r="AT91" s="8">
        <v>31.16</v>
      </c>
      <c r="AU91" s="8">
        <v>0</v>
      </c>
      <c r="AW91" s="203">
        <v>31.16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31.16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31.16</v>
      </c>
      <c r="BM91" s="8">
        <f t="shared" si="54"/>
        <v>0</v>
      </c>
      <c r="BN91" s="8">
        <f t="shared" si="55"/>
        <v>31.16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940</v>
      </c>
      <c r="G92" s="16">
        <f>'[3]02'!G94</f>
        <v>0</v>
      </c>
      <c r="H92" s="17">
        <f t="shared" si="59"/>
        <v>1260</v>
      </c>
      <c r="I92" s="15">
        <f>'[3]02'!J94</f>
        <v>310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31.16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31.16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278.83999999999997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278.83999999999997</v>
      </c>
      <c r="AT92" s="8">
        <v>31.16</v>
      </c>
      <c r="AU92" s="8">
        <v>0</v>
      </c>
      <c r="AW92" s="203">
        <v>31.16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31.16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31.16</v>
      </c>
      <c r="BM92" s="8">
        <f t="shared" si="54"/>
        <v>0</v>
      </c>
      <c r="BN92" s="8">
        <f t="shared" si="55"/>
        <v>31.16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940</v>
      </c>
      <c r="G93" s="16">
        <f>'[3]02'!G95</f>
        <v>0</v>
      </c>
      <c r="H93" s="17">
        <f t="shared" si="59"/>
        <v>1260</v>
      </c>
      <c r="I93" s="15">
        <f>'[3]02'!J95</f>
        <v>310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279</v>
      </c>
      <c r="AT93" s="8">
        <v>31</v>
      </c>
      <c r="AU93" s="8">
        <v>0</v>
      </c>
      <c r="AW93" s="203">
        <v>31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31</v>
      </c>
      <c r="BM93" s="8">
        <f t="shared" si="54"/>
        <v>0</v>
      </c>
      <c r="BN93" s="8">
        <f t="shared" si="55"/>
        <v>31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940</v>
      </c>
      <c r="G94" s="16">
        <f>'[3]02'!G96</f>
        <v>0</v>
      </c>
      <c r="H94" s="17">
        <f t="shared" si="59"/>
        <v>1260</v>
      </c>
      <c r="I94" s="15">
        <f>'[3]02'!J96</f>
        <v>310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279</v>
      </c>
      <c r="AT94" s="8">
        <v>31</v>
      </c>
      <c r="AU94" s="8">
        <v>0</v>
      </c>
      <c r="AW94" s="203">
        <v>31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31</v>
      </c>
      <c r="BM94" s="8">
        <f t="shared" si="54"/>
        <v>0</v>
      </c>
      <c r="BN94" s="8">
        <f t="shared" si="55"/>
        <v>31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940</v>
      </c>
      <c r="G95" s="16">
        <f>'[3]02'!G97</f>
        <v>0</v>
      </c>
      <c r="H95" s="17">
        <f t="shared" si="59"/>
        <v>1260</v>
      </c>
      <c r="I95" s="15">
        <f>'[3]02'!J97</f>
        <v>310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279</v>
      </c>
      <c r="AT95" s="8">
        <v>31</v>
      </c>
      <c r="AU95" s="8">
        <v>0</v>
      </c>
      <c r="AW95" s="203">
        <v>31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31</v>
      </c>
      <c r="BM95" s="8">
        <f t="shared" si="54"/>
        <v>0</v>
      </c>
      <c r="BN95" s="8">
        <f t="shared" si="55"/>
        <v>31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940</v>
      </c>
      <c r="G96" s="16">
        <f>'[3]02'!G98</f>
        <v>0</v>
      </c>
      <c r="H96" s="17">
        <f t="shared" si="59"/>
        <v>1260</v>
      </c>
      <c r="I96" s="15">
        <f>'[3]02'!J98</f>
        <v>310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279</v>
      </c>
      <c r="AT96" s="8">
        <v>31</v>
      </c>
      <c r="AU96" s="8">
        <v>0</v>
      </c>
      <c r="AW96" s="203">
        <v>31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31</v>
      </c>
      <c r="BM96" s="8">
        <f t="shared" si="54"/>
        <v>0</v>
      </c>
      <c r="BN96" s="8">
        <f t="shared" si="55"/>
        <v>31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940</v>
      </c>
      <c r="G97" s="16">
        <f>'[3]02'!G99</f>
        <v>0</v>
      </c>
      <c r="H97" s="17">
        <f t="shared" si="59"/>
        <v>1260</v>
      </c>
      <c r="I97" s="15">
        <f>'[3]02'!J99</f>
        <v>310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279</v>
      </c>
      <c r="AT97" s="8">
        <v>31</v>
      </c>
      <c r="AU97" s="8">
        <v>0</v>
      </c>
      <c r="AW97" s="203">
        <v>31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31</v>
      </c>
      <c r="BM97" s="8">
        <f t="shared" si="54"/>
        <v>0</v>
      </c>
      <c r="BN97" s="8">
        <f t="shared" si="55"/>
        <v>31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940</v>
      </c>
      <c r="G98" s="16">
        <f>'[3]02'!G100</f>
        <v>0</v>
      </c>
      <c r="H98" s="17">
        <f t="shared" si="59"/>
        <v>1260</v>
      </c>
      <c r="I98" s="15">
        <f>'[3]02'!J100</f>
        <v>310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279</v>
      </c>
      <c r="AT98" s="8">
        <v>31</v>
      </c>
      <c r="AU98" s="8">
        <v>0</v>
      </c>
      <c r="AW98" s="203">
        <v>31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31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31</v>
      </c>
      <c r="BM98" s="8">
        <f t="shared" si="54"/>
        <v>0</v>
      </c>
      <c r="BN98" s="8">
        <f t="shared" si="55"/>
        <v>31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6.5962649999999998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6.5962649999999998</v>
      </c>
      <c r="P99" s="15">
        <f t="shared" si="62"/>
        <v>2.4E-2</v>
      </c>
      <c r="Q99" s="15">
        <f t="shared" si="62"/>
        <v>6.5962649999999998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6.5962649999999998</v>
      </c>
      <c r="X99" s="15">
        <f t="shared" si="62"/>
        <v>0.76523999999999981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0.76523999999999981</v>
      </c>
      <c r="AE99" s="15">
        <f t="shared" si="62"/>
        <v>0.46177250000000053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0.46177250000000053</v>
      </c>
      <c r="AL99" s="15">
        <f t="shared" si="62"/>
        <v>5.3692525000000062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5.3692525000000062</v>
      </c>
      <c r="AS99" s="15">
        <f t="shared" si="62"/>
        <v>0</v>
      </c>
      <c r="AT99" s="15">
        <f t="shared" si="62"/>
        <v>0.76523999999999981</v>
      </c>
      <c r="AU99" s="15">
        <f t="shared" si="62"/>
        <v>0.44075750000000058</v>
      </c>
      <c r="AV99" s="15">
        <f t="shared" si="62"/>
        <v>0</v>
      </c>
      <c r="AW99" s="15">
        <f t="shared" si="62"/>
        <v>0.76523999999999981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0.76523999999999981</v>
      </c>
      <c r="BD99" s="15">
        <f t="shared" si="62"/>
        <v>0.46177250000000053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0.46177250000000053</v>
      </c>
      <c r="BK99" s="15"/>
      <c r="BL99" s="15">
        <f t="shared" si="63"/>
        <v>0.76523999999999981</v>
      </c>
      <c r="BM99" s="15">
        <f t="shared" si="63"/>
        <v>0.44075750000000058</v>
      </c>
      <c r="BN99" s="15">
        <f t="shared" si="63"/>
        <v>0.76523999999999981</v>
      </c>
      <c r="BO99" s="15">
        <f t="shared" si="63"/>
        <v>0.46177250000000053</v>
      </c>
      <c r="BP99" s="15">
        <f t="shared" si="63"/>
        <v>0</v>
      </c>
      <c r="BQ99" s="15">
        <f t="shared" si="63"/>
        <v>-2.1014999999999999E-2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123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123</v>
      </c>
      <c r="G55">
        <f t="shared" si="5"/>
        <v>120</v>
      </c>
      <c r="H55" s="154"/>
      <c r="I55">
        <f>BRPL_EOD!AG55+BRPL_EOD!AH55</f>
        <v>33.74</v>
      </c>
      <c r="J55">
        <f>BYPL_EOD!AG55+BYPL_EOD!AH55</f>
        <v>19.61</v>
      </c>
      <c r="K55">
        <f>MES_EOD!AG55+MES_EOD!AH55</f>
        <v>7.4</v>
      </c>
      <c r="L55">
        <f>NDMC_EOD!AG55+NDMC_EOD!AH55</f>
        <v>35.72</v>
      </c>
      <c r="M55">
        <f>TPDDL_EOD!AG55+TPDDL_EOD!AH55</f>
        <v>23.53</v>
      </c>
      <c r="N55">
        <f t="shared" si="0"/>
        <v>120</v>
      </c>
      <c r="O55" s="154">
        <f t="shared" si="1"/>
        <v>0</v>
      </c>
      <c r="P55">
        <v>33.74</v>
      </c>
      <c r="Q55">
        <v>19.61</v>
      </c>
      <c r="R55">
        <v>7.4</v>
      </c>
      <c r="S55">
        <v>35.72</v>
      </c>
      <c r="T55">
        <v>23.53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123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123</v>
      </c>
      <c r="G56">
        <f t="shared" si="5"/>
        <v>120</v>
      </c>
      <c r="H56" s="154"/>
      <c r="I56">
        <f>BRPL_EOD!AG56+BRPL_EOD!AH56</f>
        <v>33.74</v>
      </c>
      <c r="J56">
        <f>BYPL_EOD!AG56+BYPL_EOD!AH56</f>
        <v>19.61</v>
      </c>
      <c r="K56">
        <f>MES_EOD!AG56+MES_EOD!AH56</f>
        <v>7.4</v>
      </c>
      <c r="L56">
        <f>NDMC_EOD!AG56+NDMC_EOD!AH56</f>
        <v>35.72</v>
      </c>
      <c r="M56">
        <f>TPDDL_EOD!AG56+TPDDL_EOD!AH56</f>
        <v>23.53</v>
      </c>
      <c r="N56">
        <f t="shared" si="0"/>
        <v>120</v>
      </c>
      <c r="O56" s="154">
        <f t="shared" si="1"/>
        <v>0</v>
      </c>
      <c r="P56">
        <v>33.74</v>
      </c>
      <c r="Q56">
        <v>19.61</v>
      </c>
      <c r="R56">
        <v>7.4</v>
      </c>
      <c r="S56">
        <v>35.72</v>
      </c>
      <c r="T56">
        <v>23.53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123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123</v>
      </c>
      <c r="G57">
        <f t="shared" si="5"/>
        <v>120</v>
      </c>
      <c r="H57" s="154"/>
      <c r="I57">
        <f>BRPL_EOD!AG57+BRPL_EOD!AH57</f>
        <v>33.74</v>
      </c>
      <c r="J57">
        <f>BYPL_EOD!AG57+BYPL_EOD!AH57</f>
        <v>19.61</v>
      </c>
      <c r="K57">
        <f>MES_EOD!AG57+MES_EOD!AH57</f>
        <v>7.4</v>
      </c>
      <c r="L57">
        <f>NDMC_EOD!AG57+NDMC_EOD!AH57</f>
        <v>35.72</v>
      </c>
      <c r="M57">
        <f>TPDDL_EOD!AG57+TPDDL_EOD!AH57</f>
        <v>23.53</v>
      </c>
      <c r="N57">
        <f t="shared" si="0"/>
        <v>120</v>
      </c>
      <c r="O57" s="154">
        <f t="shared" si="1"/>
        <v>0</v>
      </c>
      <c r="P57">
        <v>33.74</v>
      </c>
      <c r="Q57">
        <v>19.61</v>
      </c>
      <c r="R57">
        <v>7.4</v>
      </c>
      <c r="S57">
        <v>35.72</v>
      </c>
      <c r="T57">
        <v>23.53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123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123</v>
      </c>
      <c r="G58">
        <f t="shared" si="5"/>
        <v>120</v>
      </c>
      <c r="H58" s="154"/>
      <c r="I58">
        <f>BRPL_EOD!AG58+BRPL_EOD!AH58</f>
        <v>33.74</v>
      </c>
      <c r="J58">
        <f>BYPL_EOD!AG58+BYPL_EOD!AH58</f>
        <v>19.61</v>
      </c>
      <c r="K58">
        <f>MES_EOD!AG58+MES_EOD!AH58</f>
        <v>7.4</v>
      </c>
      <c r="L58">
        <f>NDMC_EOD!AG58+NDMC_EOD!AH58</f>
        <v>35.72</v>
      </c>
      <c r="M58">
        <f>TPDDL_EOD!AG58+TPDDL_EOD!AH58</f>
        <v>23.53</v>
      </c>
      <c r="N58">
        <f t="shared" si="0"/>
        <v>120</v>
      </c>
      <c r="O58" s="154">
        <f t="shared" si="1"/>
        <v>0</v>
      </c>
      <c r="P58">
        <v>33.74</v>
      </c>
      <c r="Q58">
        <v>19.61</v>
      </c>
      <c r="R58">
        <v>7.4</v>
      </c>
      <c r="S58">
        <v>35.72</v>
      </c>
      <c r="T58">
        <v>23.53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123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123</v>
      </c>
      <c r="G59">
        <f t="shared" si="5"/>
        <v>120</v>
      </c>
      <c r="H59" s="154"/>
      <c r="I59">
        <f>BRPL_EOD!AG59+BRPL_EOD!AH59</f>
        <v>33.74</v>
      </c>
      <c r="J59">
        <f>BYPL_EOD!AG59+BYPL_EOD!AH59</f>
        <v>19.61</v>
      </c>
      <c r="K59">
        <f>MES_EOD!AG59+MES_EOD!AH59</f>
        <v>7.4</v>
      </c>
      <c r="L59">
        <f>NDMC_EOD!AG59+NDMC_EOD!AH59</f>
        <v>35.72</v>
      </c>
      <c r="M59">
        <f>TPDDL_EOD!AG59+TPDDL_EOD!AH59</f>
        <v>23.53</v>
      </c>
      <c r="N59">
        <f t="shared" si="0"/>
        <v>120</v>
      </c>
      <c r="O59" s="154">
        <f t="shared" si="1"/>
        <v>0</v>
      </c>
      <c r="P59">
        <v>33.74</v>
      </c>
      <c r="Q59">
        <v>19.61</v>
      </c>
      <c r="R59">
        <v>7.4</v>
      </c>
      <c r="S59">
        <v>35.72</v>
      </c>
      <c r="T59">
        <v>23.53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123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123</v>
      </c>
      <c r="G60">
        <f t="shared" si="5"/>
        <v>120</v>
      </c>
      <c r="H60" s="154"/>
      <c r="I60">
        <f>BRPL_EOD!AG60+BRPL_EOD!AH60</f>
        <v>33.74</v>
      </c>
      <c r="J60">
        <f>BYPL_EOD!AG60+BYPL_EOD!AH60</f>
        <v>19.61</v>
      </c>
      <c r="K60">
        <f>MES_EOD!AG60+MES_EOD!AH60</f>
        <v>7.4</v>
      </c>
      <c r="L60">
        <f>NDMC_EOD!AG60+NDMC_EOD!AH60</f>
        <v>35.72</v>
      </c>
      <c r="M60">
        <f>TPDDL_EOD!AG60+TPDDL_EOD!AH60</f>
        <v>23.53</v>
      </c>
      <c r="N60">
        <f t="shared" si="0"/>
        <v>120</v>
      </c>
      <c r="O60" s="154">
        <f t="shared" si="1"/>
        <v>0</v>
      </c>
      <c r="P60">
        <v>33.74</v>
      </c>
      <c r="Q60">
        <v>19.61</v>
      </c>
      <c r="R60">
        <v>7.4</v>
      </c>
      <c r="S60">
        <v>35.72</v>
      </c>
      <c r="T60">
        <v>23.53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123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123</v>
      </c>
      <c r="G61">
        <f t="shared" si="5"/>
        <v>120</v>
      </c>
      <c r="H61" s="154"/>
      <c r="I61">
        <f>BRPL_EOD!AG61+BRPL_EOD!AH61</f>
        <v>33.74</v>
      </c>
      <c r="J61">
        <f>BYPL_EOD!AG61+BYPL_EOD!AH61</f>
        <v>19.61</v>
      </c>
      <c r="K61">
        <f>MES_EOD!AG61+MES_EOD!AH61</f>
        <v>7.4</v>
      </c>
      <c r="L61">
        <f>NDMC_EOD!AG61+NDMC_EOD!AH61</f>
        <v>35.72</v>
      </c>
      <c r="M61">
        <f>TPDDL_EOD!AG61+TPDDL_EOD!AH61</f>
        <v>23.53</v>
      </c>
      <c r="N61">
        <f t="shared" si="0"/>
        <v>120</v>
      </c>
      <c r="O61" s="154">
        <f t="shared" si="1"/>
        <v>0</v>
      </c>
      <c r="P61">
        <v>33.74</v>
      </c>
      <c r="Q61">
        <v>19.61</v>
      </c>
      <c r="R61">
        <v>7.4</v>
      </c>
      <c r="S61">
        <v>35.72</v>
      </c>
      <c r="T61">
        <v>23.53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123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123</v>
      </c>
      <c r="G62">
        <f t="shared" si="5"/>
        <v>120</v>
      </c>
      <c r="H62" s="154"/>
      <c r="I62">
        <f>BRPL_EOD!AG62+BRPL_EOD!AH62</f>
        <v>33.74</v>
      </c>
      <c r="J62">
        <f>BYPL_EOD!AG62+BYPL_EOD!AH62</f>
        <v>19.61</v>
      </c>
      <c r="K62">
        <f>MES_EOD!AG62+MES_EOD!AH62</f>
        <v>7.4</v>
      </c>
      <c r="L62">
        <f>NDMC_EOD!AG62+NDMC_EOD!AH62</f>
        <v>35.72</v>
      </c>
      <c r="M62">
        <f>TPDDL_EOD!AG62+TPDDL_EOD!AH62</f>
        <v>23.53</v>
      </c>
      <c r="N62">
        <f t="shared" si="0"/>
        <v>120</v>
      </c>
      <c r="O62" s="154">
        <f t="shared" si="1"/>
        <v>0</v>
      </c>
      <c r="P62">
        <v>33.74</v>
      </c>
      <c r="Q62">
        <v>19.61</v>
      </c>
      <c r="R62">
        <v>7.4</v>
      </c>
      <c r="S62">
        <v>35.72</v>
      </c>
      <c r="T62">
        <v>23.53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123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123</v>
      </c>
      <c r="G63">
        <f t="shared" si="5"/>
        <v>120</v>
      </c>
      <c r="H63" s="154"/>
      <c r="I63">
        <f>BRPL_EOD!AG63+BRPL_EOD!AH63</f>
        <v>33.74</v>
      </c>
      <c r="J63">
        <f>BYPL_EOD!AG63+BYPL_EOD!AH63</f>
        <v>19.61</v>
      </c>
      <c r="K63">
        <f>MES_EOD!AG63+MES_EOD!AH63</f>
        <v>7.4</v>
      </c>
      <c r="L63">
        <f>NDMC_EOD!AG63+NDMC_EOD!AH63</f>
        <v>35.72</v>
      </c>
      <c r="M63">
        <f>TPDDL_EOD!AG63+TPDDL_EOD!AH63</f>
        <v>23.53</v>
      </c>
      <c r="N63">
        <f t="shared" si="0"/>
        <v>120</v>
      </c>
      <c r="O63" s="154">
        <f t="shared" si="1"/>
        <v>0</v>
      </c>
      <c r="P63">
        <v>33.74</v>
      </c>
      <c r="Q63">
        <v>19.61</v>
      </c>
      <c r="R63">
        <v>7.4</v>
      </c>
      <c r="S63">
        <v>35.72</v>
      </c>
      <c r="T63">
        <v>23.53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123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123</v>
      </c>
      <c r="G64">
        <f t="shared" si="5"/>
        <v>120</v>
      </c>
      <c r="H64" s="154"/>
      <c r="I64">
        <f>BRPL_EOD!AG64+BRPL_EOD!AH64</f>
        <v>33.74</v>
      </c>
      <c r="J64">
        <f>BYPL_EOD!AG64+BYPL_EOD!AH64</f>
        <v>19.61</v>
      </c>
      <c r="K64">
        <f>MES_EOD!AG64+MES_EOD!AH64</f>
        <v>7.4</v>
      </c>
      <c r="L64">
        <f>NDMC_EOD!AG64+NDMC_EOD!AH64</f>
        <v>35.72</v>
      </c>
      <c r="M64">
        <f>TPDDL_EOD!AG64+TPDDL_EOD!AH64</f>
        <v>23.53</v>
      </c>
      <c r="N64">
        <f t="shared" si="0"/>
        <v>120</v>
      </c>
      <c r="O64" s="154">
        <f t="shared" si="1"/>
        <v>0</v>
      </c>
      <c r="P64">
        <v>33.74</v>
      </c>
      <c r="Q64">
        <v>19.61</v>
      </c>
      <c r="R64">
        <v>7.4</v>
      </c>
      <c r="S64">
        <v>35.72</v>
      </c>
      <c r="T64">
        <v>23.53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123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123</v>
      </c>
      <c r="G65">
        <f t="shared" si="5"/>
        <v>120</v>
      </c>
      <c r="H65" s="154"/>
      <c r="I65">
        <f>BRPL_EOD!AG65+BRPL_EOD!AH65</f>
        <v>33.74</v>
      </c>
      <c r="J65">
        <f>BYPL_EOD!AG65+BYPL_EOD!AH65</f>
        <v>19.61</v>
      </c>
      <c r="K65">
        <f>MES_EOD!AG65+MES_EOD!AH65</f>
        <v>7.4</v>
      </c>
      <c r="L65">
        <f>NDMC_EOD!AG65+NDMC_EOD!AH65</f>
        <v>35.72</v>
      </c>
      <c r="M65">
        <f>TPDDL_EOD!AG65+TPDDL_EOD!AH65</f>
        <v>23.53</v>
      </c>
      <c r="N65">
        <f t="shared" si="0"/>
        <v>120</v>
      </c>
      <c r="O65" s="154">
        <f t="shared" si="1"/>
        <v>0</v>
      </c>
      <c r="P65">
        <v>33.74</v>
      </c>
      <c r="Q65">
        <v>19.61</v>
      </c>
      <c r="R65">
        <v>7.4</v>
      </c>
      <c r="S65">
        <v>35.72</v>
      </c>
      <c r="T65">
        <v>23.53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123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123</v>
      </c>
      <c r="G66">
        <f t="shared" si="5"/>
        <v>120</v>
      </c>
      <c r="H66" s="154"/>
      <c r="I66">
        <f>BRPL_EOD!AG66+BRPL_EOD!AH66</f>
        <v>33.74</v>
      </c>
      <c r="J66">
        <f>BYPL_EOD!AG66+BYPL_EOD!AH66</f>
        <v>19.61</v>
      </c>
      <c r="K66">
        <f>MES_EOD!AG66+MES_EOD!AH66</f>
        <v>7.4</v>
      </c>
      <c r="L66">
        <f>NDMC_EOD!AG66+NDMC_EOD!AH66</f>
        <v>35.72</v>
      </c>
      <c r="M66">
        <f>TPDDL_EOD!AG66+TPDDL_EOD!AH66</f>
        <v>23.53</v>
      </c>
      <c r="N66">
        <f t="shared" si="0"/>
        <v>120</v>
      </c>
      <c r="O66" s="154">
        <f t="shared" si="1"/>
        <v>0</v>
      </c>
      <c r="P66">
        <v>33.74</v>
      </c>
      <c r="Q66">
        <v>19.61</v>
      </c>
      <c r="R66">
        <v>7.4</v>
      </c>
      <c r="S66">
        <v>35.72</v>
      </c>
      <c r="T66">
        <v>23.53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123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123</v>
      </c>
      <c r="G67">
        <f t="shared" si="5"/>
        <v>120</v>
      </c>
      <c r="H67" s="154"/>
      <c r="I67">
        <f>BRPL_EOD!AG67+BRPL_EOD!AH67</f>
        <v>33.74</v>
      </c>
      <c r="J67">
        <f>BYPL_EOD!AG67+BYPL_EOD!AH67</f>
        <v>19.61</v>
      </c>
      <c r="K67">
        <f>MES_EOD!AG67+MES_EOD!AH67</f>
        <v>7.4</v>
      </c>
      <c r="L67">
        <f>NDMC_EOD!AG67+NDMC_EOD!AH67</f>
        <v>35.72</v>
      </c>
      <c r="M67">
        <f>TPDDL_EOD!AG67+TPDDL_EOD!AH67</f>
        <v>23.53</v>
      </c>
      <c r="N67">
        <f t="shared" ref="N67:N98" si="6">SUM(I67:M67)</f>
        <v>120</v>
      </c>
      <c r="O67" s="154">
        <f t="shared" ref="O67:O98" si="7">G67-N67</f>
        <v>0</v>
      </c>
      <c r="P67">
        <v>33.74</v>
      </c>
      <c r="Q67">
        <v>19.61</v>
      </c>
      <c r="R67">
        <v>7.4</v>
      </c>
      <c r="S67">
        <v>35.72</v>
      </c>
      <c r="T67">
        <v>23.53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123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123</v>
      </c>
      <c r="G68">
        <f t="shared" ref="G68:G98" si="11">D68+E68</f>
        <v>120</v>
      </c>
      <c r="H68" s="154"/>
      <c r="I68">
        <f>BRPL_EOD!AG68+BRPL_EOD!AH68</f>
        <v>33.74</v>
      </c>
      <c r="J68">
        <f>BYPL_EOD!AG68+BYPL_EOD!AH68</f>
        <v>19.61</v>
      </c>
      <c r="K68">
        <f>MES_EOD!AG68+MES_EOD!AH68</f>
        <v>7.4</v>
      </c>
      <c r="L68">
        <f>NDMC_EOD!AG68+NDMC_EOD!AH68</f>
        <v>35.72</v>
      </c>
      <c r="M68">
        <f>TPDDL_EOD!AG68+TPDDL_EOD!AH68</f>
        <v>23.53</v>
      </c>
      <c r="N68">
        <f t="shared" si="6"/>
        <v>120</v>
      </c>
      <c r="O68" s="154">
        <f t="shared" si="7"/>
        <v>0</v>
      </c>
      <c r="P68">
        <v>33.74</v>
      </c>
      <c r="Q68">
        <v>19.61</v>
      </c>
      <c r="R68">
        <v>7.4</v>
      </c>
      <c r="S68">
        <v>35.72</v>
      </c>
      <c r="T68">
        <v>23.53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123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123</v>
      </c>
      <c r="G69">
        <f t="shared" si="11"/>
        <v>120</v>
      </c>
      <c r="H69" s="154"/>
      <c r="I69">
        <f>BRPL_EOD!AG69+BRPL_EOD!AH69</f>
        <v>33.74</v>
      </c>
      <c r="J69">
        <f>BYPL_EOD!AG69+BYPL_EOD!AH69</f>
        <v>19.61</v>
      </c>
      <c r="K69">
        <f>MES_EOD!AG69+MES_EOD!AH69</f>
        <v>7.4</v>
      </c>
      <c r="L69">
        <f>NDMC_EOD!AG69+NDMC_EOD!AH69</f>
        <v>35.72</v>
      </c>
      <c r="M69">
        <f>TPDDL_EOD!AG69+TPDDL_EOD!AH69</f>
        <v>23.53</v>
      </c>
      <c r="N69">
        <f t="shared" si="6"/>
        <v>120</v>
      </c>
      <c r="O69" s="154">
        <f t="shared" si="7"/>
        <v>0</v>
      </c>
      <c r="P69">
        <v>33.74</v>
      </c>
      <c r="Q69">
        <v>19.61</v>
      </c>
      <c r="R69">
        <v>7.4</v>
      </c>
      <c r="S69">
        <v>35.72</v>
      </c>
      <c r="T69">
        <v>23.53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123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123</v>
      </c>
      <c r="G70">
        <f t="shared" si="11"/>
        <v>120</v>
      </c>
      <c r="H70" s="154"/>
      <c r="I70">
        <f>BRPL_EOD!AG70+BRPL_EOD!AH70</f>
        <v>33.74</v>
      </c>
      <c r="J70">
        <f>BYPL_EOD!AG70+BYPL_EOD!AH70</f>
        <v>19.61</v>
      </c>
      <c r="K70">
        <f>MES_EOD!AG70+MES_EOD!AH70</f>
        <v>7.4</v>
      </c>
      <c r="L70">
        <f>NDMC_EOD!AG70+NDMC_EOD!AH70</f>
        <v>35.72</v>
      </c>
      <c r="M70">
        <f>TPDDL_EOD!AG70+TPDDL_EOD!AH70</f>
        <v>23.53</v>
      </c>
      <c r="N70">
        <f t="shared" si="6"/>
        <v>120</v>
      </c>
      <c r="O70" s="154">
        <f t="shared" si="7"/>
        <v>0</v>
      </c>
      <c r="P70">
        <v>33.74</v>
      </c>
      <c r="Q70">
        <v>19.61</v>
      </c>
      <c r="R70">
        <v>7.4</v>
      </c>
      <c r="S70">
        <v>35.72</v>
      </c>
      <c r="T70">
        <v>23.53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123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123</v>
      </c>
      <c r="G71">
        <f t="shared" si="11"/>
        <v>120</v>
      </c>
      <c r="H71" s="154"/>
      <c r="I71">
        <f>BRPL_EOD!AG71+BRPL_EOD!AH71</f>
        <v>33.74</v>
      </c>
      <c r="J71">
        <f>BYPL_EOD!AG71+BYPL_EOD!AH71</f>
        <v>19.61</v>
      </c>
      <c r="K71">
        <f>MES_EOD!AG71+MES_EOD!AH71</f>
        <v>7.4</v>
      </c>
      <c r="L71">
        <f>NDMC_EOD!AG71+NDMC_EOD!AH71</f>
        <v>35.72</v>
      </c>
      <c r="M71">
        <f>TPDDL_EOD!AG71+TPDDL_EOD!AH71</f>
        <v>23.53</v>
      </c>
      <c r="N71">
        <f t="shared" si="6"/>
        <v>120</v>
      </c>
      <c r="O71" s="154">
        <f t="shared" si="7"/>
        <v>0</v>
      </c>
      <c r="P71">
        <v>33.74</v>
      </c>
      <c r="Q71">
        <v>19.61</v>
      </c>
      <c r="R71">
        <v>7.4</v>
      </c>
      <c r="S71">
        <v>35.72</v>
      </c>
      <c r="T71">
        <v>23.53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123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123</v>
      </c>
      <c r="G72">
        <f t="shared" si="11"/>
        <v>120</v>
      </c>
      <c r="H72" s="154"/>
      <c r="I72">
        <f>BRPL_EOD!AG72+BRPL_EOD!AH72</f>
        <v>33.74</v>
      </c>
      <c r="J72">
        <f>BYPL_EOD!AG72+BYPL_EOD!AH72</f>
        <v>19.61</v>
      </c>
      <c r="K72">
        <f>MES_EOD!AG72+MES_EOD!AH72</f>
        <v>7.4</v>
      </c>
      <c r="L72">
        <f>NDMC_EOD!AG72+NDMC_EOD!AH72</f>
        <v>35.72</v>
      </c>
      <c r="M72">
        <f>TPDDL_EOD!AG72+TPDDL_EOD!AH72</f>
        <v>23.53</v>
      </c>
      <c r="N72">
        <f t="shared" si="6"/>
        <v>120</v>
      </c>
      <c r="O72" s="154">
        <f t="shared" si="7"/>
        <v>0</v>
      </c>
      <c r="P72">
        <v>33.74</v>
      </c>
      <c r="Q72">
        <v>19.61</v>
      </c>
      <c r="R72">
        <v>7.4</v>
      </c>
      <c r="S72">
        <v>35.72</v>
      </c>
      <c r="T72">
        <v>23.53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123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123</v>
      </c>
      <c r="G73">
        <f t="shared" si="11"/>
        <v>120</v>
      </c>
      <c r="H73" s="154"/>
      <c r="I73">
        <f>BRPL_EOD!AG73+BRPL_EOD!AH73</f>
        <v>33.74</v>
      </c>
      <c r="J73">
        <f>BYPL_EOD!AG73+BYPL_EOD!AH73</f>
        <v>19.61</v>
      </c>
      <c r="K73">
        <f>MES_EOD!AG73+MES_EOD!AH73</f>
        <v>7.4</v>
      </c>
      <c r="L73">
        <f>NDMC_EOD!AG73+NDMC_EOD!AH73</f>
        <v>35.72</v>
      </c>
      <c r="M73">
        <f>TPDDL_EOD!AG73+TPDDL_EOD!AH73</f>
        <v>23.53</v>
      </c>
      <c r="N73">
        <f t="shared" si="6"/>
        <v>120</v>
      </c>
      <c r="O73" s="154">
        <f t="shared" si="7"/>
        <v>0</v>
      </c>
      <c r="P73">
        <v>33.74</v>
      </c>
      <c r="Q73">
        <v>19.61</v>
      </c>
      <c r="R73">
        <v>7.4</v>
      </c>
      <c r="S73">
        <v>35.72</v>
      </c>
      <c r="T73">
        <v>23.53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123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123</v>
      </c>
      <c r="G74">
        <f t="shared" si="11"/>
        <v>120</v>
      </c>
      <c r="H74" s="154"/>
      <c r="I74">
        <f>BRPL_EOD!AG74+BRPL_EOD!AH74</f>
        <v>33.74</v>
      </c>
      <c r="J74">
        <f>BYPL_EOD!AG74+BYPL_EOD!AH74</f>
        <v>19.61</v>
      </c>
      <c r="K74">
        <f>MES_EOD!AG74+MES_EOD!AH74</f>
        <v>7.4</v>
      </c>
      <c r="L74">
        <f>NDMC_EOD!AG74+NDMC_EOD!AH74</f>
        <v>35.72</v>
      </c>
      <c r="M74">
        <f>TPDDL_EOD!AG74+TPDDL_EOD!AH74</f>
        <v>23.53</v>
      </c>
      <c r="N74">
        <f t="shared" si="6"/>
        <v>120</v>
      </c>
      <c r="O74" s="154">
        <f t="shared" si="7"/>
        <v>0</v>
      </c>
      <c r="P74">
        <v>33.74</v>
      </c>
      <c r="Q74">
        <v>19.61</v>
      </c>
      <c r="R74">
        <v>7.4</v>
      </c>
      <c r="S74">
        <v>35.72</v>
      </c>
      <c r="T74">
        <v>23.53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123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123</v>
      </c>
      <c r="G75">
        <f t="shared" si="11"/>
        <v>120</v>
      </c>
      <c r="H75" s="154"/>
      <c r="I75">
        <f>BRPL_EOD!AG75+BRPL_EOD!AH75</f>
        <v>33.74</v>
      </c>
      <c r="J75">
        <f>BYPL_EOD!AG75+BYPL_EOD!AH75</f>
        <v>19.61</v>
      </c>
      <c r="K75">
        <f>MES_EOD!AG75+MES_EOD!AH75</f>
        <v>7.4</v>
      </c>
      <c r="L75">
        <f>NDMC_EOD!AG75+NDMC_EOD!AH75</f>
        <v>35.72</v>
      </c>
      <c r="M75">
        <f>TPDDL_EOD!AG75+TPDDL_EOD!AH75</f>
        <v>23.53</v>
      </c>
      <c r="N75">
        <f t="shared" si="6"/>
        <v>120</v>
      </c>
      <c r="O75" s="154">
        <f t="shared" si="7"/>
        <v>0</v>
      </c>
      <c r="P75">
        <v>33.74</v>
      </c>
      <c r="Q75">
        <v>19.61</v>
      </c>
      <c r="R75">
        <v>7.4</v>
      </c>
      <c r="S75">
        <v>35.72</v>
      </c>
      <c r="T75">
        <v>23.53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123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123</v>
      </c>
      <c r="G76">
        <f t="shared" si="11"/>
        <v>120</v>
      </c>
      <c r="H76" s="154"/>
      <c r="I76">
        <f>BRPL_EOD!AG76+BRPL_EOD!AH76</f>
        <v>33.74</v>
      </c>
      <c r="J76">
        <f>BYPL_EOD!AG76+BYPL_EOD!AH76</f>
        <v>19.61</v>
      </c>
      <c r="K76">
        <f>MES_EOD!AG76+MES_EOD!AH76</f>
        <v>7.4</v>
      </c>
      <c r="L76">
        <f>NDMC_EOD!AG76+NDMC_EOD!AH76</f>
        <v>35.72</v>
      </c>
      <c r="M76">
        <f>TPDDL_EOD!AG76+TPDDL_EOD!AH76</f>
        <v>23.53</v>
      </c>
      <c r="N76">
        <f t="shared" si="6"/>
        <v>120</v>
      </c>
      <c r="O76" s="154">
        <f t="shared" si="7"/>
        <v>0</v>
      </c>
      <c r="P76">
        <v>33.74</v>
      </c>
      <c r="Q76">
        <v>19.61</v>
      </c>
      <c r="R76">
        <v>7.4</v>
      </c>
      <c r="S76">
        <v>35.72</v>
      </c>
      <c r="T76">
        <v>23.53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123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123</v>
      </c>
      <c r="G77">
        <f t="shared" si="11"/>
        <v>120</v>
      </c>
      <c r="H77" s="154"/>
      <c r="I77">
        <f>BRPL_EOD!AG77+BRPL_EOD!AH77</f>
        <v>33.74</v>
      </c>
      <c r="J77">
        <f>BYPL_EOD!AG77+BYPL_EOD!AH77</f>
        <v>19.61</v>
      </c>
      <c r="K77">
        <f>MES_EOD!AG77+MES_EOD!AH77</f>
        <v>7.4</v>
      </c>
      <c r="L77">
        <f>NDMC_EOD!AG77+NDMC_EOD!AH77</f>
        <v>35.72</v>
      </c>
      <c r="M77">
        <f>TPDDL_EOD!AG77+TPDDL_EOD!AH77</f>
        <v>23.53</v>
      </c>
      <c r="N77">
        <f t="shared" si="6"/>
        <v>120</v>
      </c>
      <c r="O77" s="154">
        <f t="shared" si="7"/>
        <v>0</v>
      </c>
      <c r="P77">
        <v>33.74</v>
      </c>
      <c r="Q77">
        <v>19.61</v>
      </c>
      <c r="R77">
        <v>7.4</v>
      </c>
      <c r="S77">
        <v>35.72</v>
      </c>
      <c r="T77">
        <v>23.53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123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123</v>
      </c>
      <c r="G78">
        <f t="shared" si="11"/>
        <v>120</v>
      </c>
      <c r="H78" s="154"/>
      <c r="I78">
        <f>BRPL_EOD!AG78+BRPL_EOD!AH78</f>
        <v>33.74</v>
      </c>
      <c r="J78">
        <f>BYPL_EOD!AG78+BYPL_EOD!AH78</f>
        <v>19.61</v>
      </c>
      <c r="K78">
        <f>MES_EOD!AG78+MES_EOD!AH78</f>
        <v>7.4</v>
      </c>
      <c r="L78">
        <f>NDMC_EOD!AG78+NDMC_EOD!AH78</f>
        <v>35.72</v>
      </c>
      <c r="M78">
        <f>TPDDL_EOD!AG78+TPDDL_EOD!AH78</f>
        <v>23.53</v>
      </c>
      <c r="N78">
        <f t="shared" si="6"/>
        <v>120</v>
      </c>
      <c r="O78" s="154">
        <f t="shared" si="7"/>
        <v>0</v>
      </c>
      <c r="P78">
        <v>33.74</v>
      </c>
      <c r="Q78">
        <v>19.61</v>
      </c>
      <c r="R78">
        <v>7.4</v>
      </c>
      <c r="S78">
        <v>35.72</v>
      </c>
      <c r="T78">
        <v>23.53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123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123</v>
      </c>
      <c r="G79">
        <f t="shared" si="11"/>
        <v>120</v>
      </c>
      <c r="H79" s="154"/>
      <c r="I79">
        <f>BRPL_EOD!AG79+BRPL_EOD!AH79</f>
        <v>33.74</v>
      </c>
      <c r="J79">
        <f>BYPL_EOD!AG79+BYPL_EOD!AH79</f>
        <v>19.61</v>
      </c>
      <c r="K79">
        <f>MES_EOD!AG79+MES_EOD!AH79</f>
        <v>7.4</v>
      </c>
      <c r="L79">
        <f>NDMC_EOD!AG79+NDMC_EOD!AH79</f>
        <v>35.72</v>
      </c>
      <c r="M79">
        <f>TPDDL_EOD!AG79+TPDDL_EOD!AH79</f>
        <v>23.53</v>
      </c>
      <c r="N79">
        <f t="shared" si="6"/>
        <v>120</v>
      </c>
      <c r="O79" s="154">
        <f t="shared" si="7"/>
        <v>0</v>
      </c>
      <c r="P79">
        <v>33.74</v>
      </c>
      <c r="Q79">
        <v>19.61</v>
      </c>
      <c r="R79">
        <v>7.4</v>
      </c>
      <c r="S79">
        <v>35.72</v>
      </c>
      <c r="T79">
        <v>23.53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123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123</v>
      </c>
      <c r="G80">
        <f t="shared" si="11"/>
        <v>120</v>
      </c>
      <c r="H80" s="154"/>
      <c r="I80">
        <f>BRPL_EOD!AG80+BRPL_EOD!AH80</f>
        <v>33.74</v>
      </c>
      <c r="J80">
        <f>BYPL_EOD!AG80+BYPL_EOD!AH80</f>
        <v>19.61</v>
      </c>
      <c r="K80">
        <f>MES_EOD!AG80+MES_EOD!AH80</f>
        <v>7.4</v>
      </c>
      <c r="L80">
        <f>NDMC_EOD!AG80+NDMC_EOD!AH80</f>
        <v>35.72</v>
      </c>
      <c r="M80">
        <f>TPDDL_EOD!AG80+TPDDL_EOD!AH80</f>
        <v>23.53</v>
      </c>
      <c r="N80">
        <f t="shared" si="6"/>
        <v>120</v>
      </c>
      <c r="O80" s="154">
        <f t="shared" si="7"/>
        <v>0</v>
      </c>
      <c r="P80">
        <v>33.74</v>
      </c>
      <c r="Q80">
        <v>19.61</v>
      </c>
      <c r="R80">
        <v>7.4</v>
      </c>
      <c r="S80">
        <v>35.72</v>
      </c>
      <c r="T80">
        <v>23.53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123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123</v>
      </c>
      <c r="G81">
        <f t="shared" si="11"/>
        <v>120</v>
      </c>
      <c r="H81" s="154"/>
      <c r="I81">
        <f>BRPL_EOD!AG81+BRPL_EOD!AH81</f>
        <v>33.74</v>
      </c>
      <c r="J81">
        <f>BYPL_EOD!AG81+BYPL_EOD!AH81</f>
        <v>19.61</v>
      </c>
      <c r="K81">
        <f>MES_EOD!AG81+MES_EOD!AH81</f>
        <v>7.4</v>
      </c>
      <c r="L81">
        <f>NDMC_EOD!AG81+NDMC_EOD!AH81</f>
        <v>35.72</v>
      </c>
      <c r="M81">
        <f>TPDDL_EOD!AG81+TPDDL_EOD!AH81</f>
        <v>23.53</v>
      </c>
      <c r="N81">
        <f t="shared" si="6"/>
        <v>120</v>
      </c>
      <c r="O81" s="154">
        <f t="shared" si="7"/>
        <v>0</v>
      </c>
      <c r="P81">
        <v>33.74</v>
      </c>
      <c r="Q81">
        <v>19.61</v>
      </c>
      <c r="R81">
        <v>7.4</v>
      </c>
      <c r="S81">
        <v>35.72</v>
      </c>
      <c r="T81">
        <v>23.53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123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123</v>
      </c>
      <c r="G82">
        <f t="shared" si="11"/>
        <v>120</v>
      </c>
      <c r="H82" s="154"/>
      <c r="I82">
        <f>BRPL_EOD!AG82+BRPL_EOD!AH82</f>
        <v>33.74</v>
      </c>
      <c r="J82">
        <f>BYPL_EOD!AG82+BYPL_EOD!AH82</f>
        <v>19.61</v>
      </c>
      <c r="K82">
        <f>MES_EOD!AG82+MES_EOD!AH82</f>
        <v>7.4</v>
      </c>
      <c r="L82">
        <f>NDMC_EOD!AG82+NDMC_EOD!AH82</f>
        <v>35.72</v>
      </c>
      <c r="M82">
        <f>TPDDL_EOD!AG82+TPDDL_EOD!AH82</f>
        <v>23.53</v>
      </c>
      <c r="N82">
        <f t="shared" si="6"/>
        <v>120</v>
      </c>
      <c r="O82" s="154">
        <f t="shared" si="7"/>
        <v>0</v>
      </c>
      <c r="P82">
        <v>33.74</v>
      </c>
      <c r="Q82">
        <v>19.61</v>
      </c>
      <c r="R82">
        <v>7.4</v>
      </c>
      <c r="S82">
        <v>35.72</v>
      </c>
      <c r="T82">
        <v>23.53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123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123</v>
      </c>
      <c r="G83">
        <f t="shared" si="11"/>
        <v>120</v>
      </c>
      <c r="H83" s="154"/>
      <c r="I83">
        <f>BRPL_EOD!AG83+BRPL_EOD!AH83</f>
        <v>33.74</v>
      </c>
      <c r="J83">
        <f>BYPL_EOD!AG83+BYPL_EOD!AH83</f>
        <v>19.61</v>
      </c>
      <c r="K83">
        <f>MES_EOD!AG83+MES_EOD!AH83</f>
        <v>7.4</v>
      </c>
      <c r="L83">
        <f>NDMC_EOD!AG83+NDMC_EOD!AH83</f>
        <v>35.72</v>
      </c>
      <c r="M83">
        <f>TPDDL_EOD!AG83+TPDDL_EOD!AH83</f>
        <v>23.53</v>
      </c>
      <c r="N83">
        <f t="shared" si="6"/>
        <v>120</v>
      </c>
      <c r="O83" s="154">
        <f t="shared" si="7"/>
        <v>0</v>
      </c>
      <c r="P83">
        <v>33.74</v>
      </c>
      <c r="Q83">
        <v>19.61</v>
      </c>
      <c r="R83">
        <v>7.4</v>
      </c>
      <c r="S83">
        <v>35.72</v>
      </c>
      <c r="T83">
        <v>23.53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123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123</v>
      </c>
      <c r="G84">
        <f t="shared" si="11"/>
        <v>120</v>
      </c>
      <c r="H84" s="154"/>
      <c r="I84">
        <f>BRPL_EOD!AG84+BRPL_EOD!AH84</f>
        <v>33.74</v>
      </c>
      <c r="J84">
        <f>BYPL_EOD!AG84+BYPL_EOD!AH84</f>
        <v>19.61</v>
      </c>
      <c r="K84">
        <f>MES_EOD!AG84+MES_EOD!AH84</f>
        <v>7.4</v>
      </c>
      <c r="L84">
        <f>NDMC_EOD!AG84+NDMC_EOD!AH84</f>
        <v>35.72</v>
      </c>
      <c r="M84">
        <f>TPDDL_EOD!AG84+TPDDL_EOD!AH84</f>
        <v>23.53</v>
      </c>
      <c r="N84">
        <f t="shared" si="6"/>
        <v>120</v>
      </c>
      <c r="O84" s="154">
        <f t="shared" si="7"/>
        <v>0</v>
      </c>
      <c r="P84">
        <v>33.74</v>
      </c>
      <c r="Q84">
        <v>19.61</v>
      </c>
      <c r="R84">
        <v>7.4</v>
      </c>
      <c r="S84">
        <v>35.72</v>
      </c>
      <c r="T84">
        <v>23.53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123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123</v>
      </c>
      <c r="G85">
        <f t="shared" si="11"/>
        <v>120</v>
      </c>
      <c r="H85" s="154"/>
      <c r="I85">
        <f>BRPL_EOD!AG85+BRPL_EOD!AH85</f>
        <v>33.74</v>
      </c>
      <c r="J85">
        <f>BYPL_EOD!AG85+BYPL_EOD!AH85</f>
        <v>19.61</v>
      </c>
      <c r="K85">
        <f>MES_EOD!AG85+MES_EOD!AH85</f>
        <v>7.4</v>
      </c>
      <c r="L85">
        <f>NDMC_EOD!AG85+NDMC_EOD!AH85</f>
        <v>35.72</v>
      </c>
      <c r="M85">
        <f>TPDDL_EOD!AG85+TPDDL_EOD!AH85</f>
        <v>23.53</v>
      </c>
      <c r="N85">
        <f t="shared" si="6"/>
        <v>120</v>
      </c>
      <c r="O85" s="154">
        <f t="shared" si="7"/>
        <v>0</v>
      </c>
      <c r="P85">
        <v>33.74</v>
      </c>
      <c r="Q85">
        <v>19.61</v>
      </c>
      <c r="R85">
        <v>7.4</v>
      </c>
      <c r="S85">
        <v>35.72</v>
      </c>
      <c r="T85">
        <v>23.53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123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123</v>
      </c>
      <c r="G86">
        <f t="shared" si="11"/>
        <v>120</v>
      </c>
      <c r="H86" s="154"/>
      <c r="I86">
        <f>BRPL_EOD!AG86+BRPL_EOD!AH86</f>
        <v>33.74</v>
      </c>
      <c r="J86">
        <f>BYPL_EOD!AG86+BYPL_EOD!AH86</f>
        <v>19.61</v>
      </c>
      <c r="K86">
        <f>MES_EOD!AG86+MES_EOD!AH86</f>
        <v>7.4</v>
      </c>
      <c r="L86">
        <f>NDMC_EOD!AG86+NDMC_EOD!AH86</f>
        <v>35.72</v>
      </c>
      <c r="M86">
        <f>TPDDL_EOD!AG86+TPDDL_EOD!AH86</f>
        <v>23.53</v>
      </c>
      <c r="N86">
        <f t="shared" si="6"/>
        <v>120</v>
      </c>
      <c r="O86" s="154">
        <f t="shared" si="7"/>
        <v>0</v>
      </c>
      <c r="P86">
        <v>33.74</v>
      </c>
      <c r="Q86">
        <v>19.61</v>
      </c>
      <c r="R86">
        <v>7.4</v>
      </c>
      <c r="S86">
        <v>35.72</v>
      </c>
      <c r="T86">
        <v>23.53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123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123</v>
      </c>
      <c r="G87">
        <f t="shared" si="11"/>
        <v>120</v>
      </c>
      <c r="H87" s="154"/>
      <c r="I87">
        <f>BRPL_EOD!AG87+BRPL_EOD!AH87</f>
        <v>33.74</v>
      </c>
      <c r="J87">
        <f>BYPL_EOD!AG87+BYPL_EOD!AH87</f>
        <v>19.61</v>
      </c>
      <c r="K87">
        <f>MES_EOD!AG87+MES_EOD!AH87</f>
        <v>7.4</v>
      </c>
      <c r="L87">
        <f>NDMC_EOD!AG87+NDMC_EOD!AH87</f>
        <v>35.72</v>
      </c>
      <c r="M87">
        <f>TPDDL_EOD!AG87+TPDDL_EOD!AH87</f>
        <v>23.53</v>
      </c>
      <c r="N87">
        <f t="shared" si="6"/>
        <v>120</v>
      </c>
      <c r="O87" s="154">
        <f t="shared" si="7"/>
        <v>0</v>
      </c>
      <c r="P87">
        <v>33.74</v>
      </c>
      <c r="Q87">
        <v>19.61</v>
      </c>
      <c r="R87">
        <v>7.4</v>
      </c>
      <c r="S87">
        <v>35.72</v>
      </c>
      <c r="T87">
        <v>23.53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123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123</v>
      </c>
      <c r="G88">
        <f t="shared" si="11"/>
        <v>120</v>
      </c>
      <c r="H88" s="154"/>
      <c r="I88">
        <f>BRPL_EOD!AG88+BRPL_EOD!AH88</f>
        <v>33.74</v>
      </c>
      <c r="J88">
        <f>BYPL_EOD!AG88+BYPL_EOD!AH88</f>
        <v>19.61</v>
      </c>
      <c r="K88">
        <f>MES_EOD!AG88+MES_EOD!AH88</f>
        <v>7.4</v>
      </c>
      <c r="L88">
        <f>NDMC_EOD!AG88+NDMC_EOD!AH88</f>
        <v>35.72</v>
      </c>
      <c r="M88">
        <f>TPDDL_EOD!AG88+TPDDL_EOD!AH88</f>
        <v>23.53</v>
      </c>
      <c r="N88">
        <f t="shared" si="6"/>
        <v>120</v>
      </c>
      <c r="O88" s="154">
        <f t="shared" si="7"/>
        <v>0</v>
      </c>
      <c r="P88">
        <v>33.74</v>
      </c>
      <c r="Q88">
        <v>19.61</v>
      </c>
      <c r="R88">
        <v>7.4</v>
      </c>
      <c r="S88">
        <v>35.72</v>
      </c>
      <c r="T88">
        <v>23.53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123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123</v>
      </c>
      <c r="G89">
        <f t="shared" si="11"/>
        <v>120</v>
      </c>
      <c r="H89" s="154"/>
      <c r="I89">
        <f>BRPL_EOD!AG89+BRPL_EOD!AH89</f>
        <v>33.74</v>
      </c>
      <c r="J89">
        <f>BYPL_EOD!AG89+BYPL_EOD!AH89</f>
        <v>19.61</v>
      </c>
      <c r="K89">
        <f>MES_EOD!AG89+MES_EOD!AH89</f>
        <v>7.4</v>
      </c>
      <c r="L89">
        <f>NDMC_EOD!AG89+NDMC_EOD!AH89</f>
        <v>35.72</v>
      </c>
      <c r="M89">
        <f>TPDDL_EOD!AG89+TPDDL_EOD!AH89</f>
        <v>23.53</v>
      </c>
      <c r="N89">
        <f t="shared" si="6"/>
        <v>120</v>
      </c>
      <c r="O89" s="154">
        <f t="shared" si="7"/>
        <v>0</v>
      </c>
      <c r="P89">
        <v>33.74</v>
      </c>
      <c r="Q89">
        <v>19.61</v>
      </c>
      <c r="R89">
        <v>7.4</v>
      </c>
      <c r="S89">
        <v>35.72</v>
      </c>
      <c r="T89">
        <v>23.53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123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123</v>
      </c>
      <c r="G90">
        <f t="shared" si="11"/>
        <v>120</v>
      </c>
      <c r="H90" s="154"/>
      <c r="I90">
        <f>BRPL_EOD!AG90+BRPL_EOD!AH90</f>
        <v>33.74</v>
      </c>
      <c r="J90">
        <f>BYPL_EOD!AG90+BYPL_EOD!AH90</f>
        <v>19.61</v>
      </c>
      <c r="K90">
        <f>MES_EOD!AG90+MES_EOD!AH90</f>
        <v>7.4</v>
      </c>
      <c r="L90">
        <f>NDMC_EOD!AG90+NDMC_EOD!AH90</f>
        <v>35.72</v>
      </c>
      <c r="M90">
        <f>TPDDL_EOD!AG90+TPDDL_EOD!AH90</f>
        <v>23.53</v>
      </c>
      <c r="N90">
        <f t="shared" si="6"/>
        <v>120</v>
      </c>
      <c r="O90" s="154">
        <f t="shared" si="7"/>
        <v>0</v>
      </c>
      <c r="P90">
        <v>33.74</v>
      </c>
      <c r="Q90">
        <v>19.61</v>
      </c>
      <c r="R90">
        <v>7.4</v>
      </c>
      <c r="S90">
        <v>35.72</v>
      </c>
      <c r="T90">
        <v>23.53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123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123</v>
      </c>
      <c r="G91">
        <f t="shared" si="11"/>
        <v>120</v>
      </c>
      <c r="H91" s="154"/>
      <c r="I91">
        <f>BRPL_EOD!AG91+BRPL_EOD!AH91</f>
        <v>33.74</v>
      </c>
      <c r="J91">
        <f>BYPL_EOD!AG91+BYPL_EOD!AH91</f>
        <v>19.61</v>
      </c>
      <c r="K91">
        <f>MES_EOD!AG91+MES_EOD!AH91</f>
        <v>7.4</v>
      </c>
      <c r="L91">
        <f>NDMC_EOD!AG91+NDMC_EOD!AH91</f>
        <v>35.72</v>
      </c>
      <c r="M91">
        <f>TPDDL_EOD!AG91+TPDDL_EOD!AH91</f>
        <v>23.53</v>
      </c>
      <c r="N91">
        <f t="shared" si="6"/>
        <v>120</v>
      </c>
      <c r="O91" s="154">
        <f t="shared" si="7"/>
        <v>0</v>
      </c>
      <c r="P91">
        <v>33.74</v>
      </c>
      <c r="Q91">
        <v>19.61</v>
      </c>
      <c r="R91">
        <v>7.4</v>
      </c>
      <c r="S91">
        <v>35.72</v>
      </c>
      <c r="T91">
        <v>23.53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123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123</v>
      </c>
      <c r="G92">
        <f t="shared" si="11"/>
        <v>120</v>
      </c>
      <c r="H92" s="154"/>
      <c r="I92">
        <f>BRPL_EOD!AG92+BRPL_EOD!AH92</f>
        <v>33.74</v>
      </c>
      <c r="J92">
        <f>BYPL_EOD!AG92+BYPL_EOD!AH92</f>
        <v>19.61</v>
      </c>
      <c r="K92">
        <f>MES_EOD!AG92+MES_EOD!AH92</f>
        <v>7.4</v>
      </c>
      <c r="L92">
        <f>NDMC_EOD!AG92+NDMC_EOD!AH92</f>
        <v>35.72</v>
      </c>
      <c r="M92">
        <f>TPDDL_EOD!AG92+TPDDL_EOD!AH92</f>
        <v>23.53</v>
      </c>
      <c r="N92">
        <f t="shared" si="6"/>
        <v>120</v>
      </c>
      <c r="O92" s="154">
        <f t="shared" si="7"/>
        <v>0</v>
      </c>
      <c r="P92">
        <v>33.74</v>
      </c>
      <c r="Q92">
        <v>19.61</v>
      </c>
      <c r="R92">
        <v>7.4</v>
      </c>
      <c r="S92">
        <v>35.72</v>
      </c>
      <c r="T92">
        <v>23.53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123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123</v>
      </c>
      <c r="G93">
        <f t="shared" si="11"/>
        <v>120</v>
      </c>
      <c r="H93" s="154"/>
      <c r="I93">
        <f>BRPL_EOD!AG93+BRPL_EOD!AH93</f>
        <v>33.74</v>
      </c>
      <c r="J93">
        <f>BYPL_EOD!AG93+BYPL_EOD!AH93</f>
        <v>19.61</v>
      </c>
      <c r="K93">
        <f>MES_EOD!AG93+MES_EOD!AH93</f>
        <v>7.4</v>
      </c>
      <c r="L93">
        <f>NDMC_EOD!AG93+NDMC_EOD!AH93</f>
        <v>35.72</v>
      </c>
      <c r="M93">
        <f>TPDDL_EOD!AG93+TPDDL_EOD!AH93</f>
        <v>23.53</v>
      </c>
      <c r="N93">
        <f t="shared" si="6"/>
        <v>120</v>
      </c>
      <c r="O93" s="154">
        <f t="shared" si="7"/>
        <v>0</v>
      </c>
      <c r="P93">
        <v>33.74</v>
      </c>
      <c r="Q93">
        <v>19.61</v>
      </c>
      <c r="R93">
        <v>7.4</v>
      </c>
      <c r="S93">
        <v>35.72</v>
      </c>
      <c r="T93">
        <v>23.53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123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123</v>
      </c>
      <c r="G94">
        <f t="shared" si="11"/>
        <v>120</v>
      </c>
      <c r="H94" s="154"/>
      <c r="I94">
        <f>BRPL_EOD!AG94+BRPL_EOD!AH94</f>
        <v>33.74</v>
      </c>
      <c r="J94">
        <f>BYPL_EOD!AG94+BYPL_EOD!AH94</f>
        <v>19.61</v>
      </c>
      <c r="K94">
        <f>MES_EOD!AG94+MES_EOD!AH94</f>
        <v>7.4</v>
      </c>
      <c r="L94">
        <f>NDMC_EOD!AG94+NDMC_EOD!AH94</f>
        <v>35.72</v>
      </c>
      <c r="M94">
        <f>TPDDL_EOD!AG94+TPDDL_EOD!AH94</f>
        <v>23.53</v>
      </c>
      <c r="N94">
        <f t="shared" si="6"/>
        <v>120</v>
      </c>
      <c r="O94" s="154">
        <f t="shared" si="7"/>
        <v>0</v>
      </c>
      <c r="P94">
        <v>33.74</v>
      </c>
      <c r="Q94">
        <v>19.61</v>
      </c>
      <c r="R94">
        <v>7.4</v>
      </c>
      <c r="S94">
        <v>35.72</v>
      </c>
      <c r="T94">
        <v>23.53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123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123</v>
      </c>
      <c r="G95">
        <f t="shared" si="11"/>
        <v>120</v>
      </c>
      <c r="H95" s="154"/>
      <c r="I95">
        <f>BRPL_EOD!AG95+BRPL_EOD!AH95</f>
        <v>33.74</v>
      </c>
      <c r="J95">
        <f>BYPL_EOD!AG95+BYPL_EOD!AH95</f>
        <v>19.61</v>
      </c>
      <c r="K95">
        <f>MES_EOD!AG95+MES_EOD!AH95</f>
        <v>7.4</v>
      </c>
      <c r="L95">
        <f>NDMC_EOD!AG95+NDMC_EOD!AH95</f>
        <v>35.72</v>
      </c>
      <c r="M95">
        <f>TPDDL_EOD!AG95+TPDDL_EOD!AH95</f>
        <v>23.53</v>
      </c>
      <c r="N95">
        <f t="shared" si="6"/>
        <v>120</v>
      </c>
      <c r="O95" s="154">
        <f t="shared" si="7"/>
        <v>0</v>
      </c>
      <c r="P95">
        <v>33.74</v>
      </c>
      <c r="Q95">
        <v>19.61</v>
      </c>
      <c r="R95">
        <v>7.4</v>
      </c>
      <c r="S95">
        <v>35.72</v>
      </c>
      <c r="T95">
        <v>23.53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123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123</v>
      </c>
      <c r="G96">
        <f t="shared" si="11"/>
        <v>120</v>
      </c>
      <c r="H96" s="154"/>
      <c r="I96">
        <f>BRPL_EOD!AG96+BRPL_EOD!AH96</f>
        <v>33.74</v>
      </c>
      <c r="J96">
        <f>BYPL_EOD!AG96+BYPL_EOD!AH96</f>
        <v>19.61</v>
      </c>
      <c r="K96">
        <f>MES_EOD!AG96+MES_EOD!AH96</f>
        <v>7.4</v>
      </c>
      <c r="L96">
        <f>NDMC_EOD!AG96+NDMC_EOD!AH96</f>
        <v>35.72</v>
      </c>
      <c r="M96">
        <f>TPDDL_EOD!AG96+TPDDL_EOD!AH96</f>
        <v>23.53</v>
      </c>
      <c r="N96">
        <f t="shared" si="6"/>
        <v>120</v>
      </c>
      <c r="O96" s="154">
        <f t="shared" si="7"/>
        <v>0</v>
      </c>
      <c r="P96">
        <v>33.74</v>
      </c>
      <c r="Q96">
        <v>19.61</v>
      </c>
      <c r="R96">
        <v>7.4</v>
      </c>
      <c r="S96">
        <v>35.72</v>
      </c>
      <c r="T96">
        <v>23.53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123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123</v>
      </c>
      <c r="G97">
        <f t="shared" si="11"/>
        <v>120</v>
      </c>
      <c r="H97" s="154"/>
      <c r="I97">
        <f>BRPL_EOD!AG97+BRPL_EOD!AH97</f>
        <v>33.74</v>
      </c>
      <c r="J97">
        <f>BYPL_EOD!AG97+BYPL_EOD!AH97</f>
        <v>19.61</v>
      </c>
      <c r="K97">
        <f>MES_EOD!AG97+MES_EOD!AH97</f>
        <v>7.4</v>
      </c>
      <c r="L97">
        <f>NDMC_EOD!AG97+NDMC_EOD!AH97</f>
        <v>35.72</v>
      </c>
      <c r="M97">
        <f>TPDDL_EOD!AG97+TPDDL_EOD!AH97</f>
        <v>23.53</v>
      </c>
      <c r="N97">
        <f t="shared" si="6"/>
        <v>120</v>
      </c>
      <c r="O97" s="154">
        <f t="shared" si="7"/>
        <v>0</v>
      </c>
      <c r="P97">
        <v>33.74</v>
      </c>
      <c r="Q97">
        <v>19.61</v>
      </c>
      <c r="R97">
        <v>7.4</v>
      </c>
      <c r="S97">
        <v>35.72</v>
      </c>
      <c r="T97">
        <v>23.53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123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123</v>
      </c>
      <c r="G98">
        <f t="shared" si="11"/>
        <v>120</v>
      </c>
      <c r="H98" s="154"/>
      <c r="I98">
        <f>BRPL_EOD!AG98+BRPL_EOD!AH98</f>
        <v>33.74</v>
      </c>
      <c r="J98">
        <f>BYPL_EOD!AG98+BYPL_EOD!AH98</f>
        <v>19.61</v>
      </c>
      <c r="K98">
        <f>MES_EOD!AG98+MES_EOD!AH98</f>
        <v>7.4</v>
      </c>
      <c r="L98">
        <f>NDMC_EOD!AG98+NDMC_EOD!AH98</f>
        <v>35.72</v>
      </c>
      <c r="M98">
        <f>TPDDL_EOD!AG98+TPDDL_EOD!AH98</f>
        <v>23.53</v>
      </c>
      <c r="N98">
        <f t="shared" si="6"/>
        <v>120</v>
      </c>
      <c r="O98" s="154">
        <f t="shared" si="7"/>
        <v>0</v>
      </c>
      <c r="P98">
        <v>33.74</v>
      </c>
      <c r="Q98">
        <v>19.61</v>
      </c>
      <c r="R98">
        <v>7.4</v>
      </c>
      <c r="S98">
        <v>35.72</v>
      </c>
      <c r="T98">
        <v>23.53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2.9129999999999998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2.9129999999999998</v>
      </c>
      <c r="G99" s="156">
        <f t="shared" si="12"/>
        <v>2.88</v>
      </c>
      <c r="H99" s="156"/>
      <c r="I99" s="156">
        <f t="shared" si="12"/>
        <v>0.81248999999999838</v>
      </c>
      <c r="J99" s="156">
        <f t="shared" si="12"/>
        <v>0.46634999999999871</v>
      </c>
      <c r="K99" s="156">
        <f t="shared" si="12"/>
        <v>0.17590999999999971</v>
      </c>
      <c r="L99" s="156">
        <f t="shared" si="12"/>
        <v>0.86559999999999748</v>
      </c>
      <c r="M99" s="156">
        <f t="shared" si="12"/>
        <v>0.5596500000000002</v>
      </c>
      <c r="N99" s="156">
        <f t="shared" si="12"/>
        <v>2.88</v>
      </c>
      <c r="O99" s="156">
        <f t="shared" si="12"/>
        <v>0</v>
      </c>
      <c r="P99" s="156">
        <f t="shared" si="12"/>
        <v>0.81248999999999838</v>
      </c>
      <c r="Q99" s="156">
        <f t="shared" si="12"/>
        <v>0.46634999999999871</v>
      </c>
      <c r="R99" s="156">
        <f t="shared" si="12"/>
        <v>0.17590999999999971</v>
      </c>
      <c r="S99" s="156">
        <f t="shared" si="12"/>
        <v>0.86559999999999748</v>
      </c>
      <c r="T99" s="156">
        <f t="shared" si="12"/>
        <v>0.5596500000000002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36</v>
      </c>
      <c r="E3">
        <f>PPCL!P3</f>
        <v>0</v>
      </c>
      <c r="F3">
        <f>B3+C3</f>
        <v>180</v>
      </c>
      <c r="G3">
        <f>D3+E3</f>
        <v>36</v>
      </c>
      <c r="H3" s="154"/>
      <c r="I3">
        <f>BRPL_EOD!AI3+BRPL_EOD!AJ3</f>
        <v>11</v>
      </c>
      <c r="J3">
        <f>BYPL_EOD!AI3+BYPL_EOD!AJ3</f>
        <v>5.6</v>
      </c>
      <c r="K3">
        <f>MES_EOD!AI3+MES_EOD!AJ3</f>
        <v>2.11</v>
      </c>
      <c r="L3">
        <f>NDMC_EOD!AI3+NDMC_EOD!AJ3</f>
        <v>10.56</v>
      </c>
      <c r="M3">
        <f>TPDDL_EOD!AI3+TPDDL_EOD!AJ3</f>
        <v>6.72</v>
      </c>
      <c r="N3">
        <f t="shared" ref="N3:N66" si="0">SUM(I3:M3)</f>
        <v>35.99</v>
      </c>
      <c r="O3" s="154">
        <f t="shared" ref="O3:O66" si="1">G3-N3</f>
        <v>9.9999999999980105E-3</v>
      </c>
      <c r="P3">
        <v>11.003056404556821</v>
      </c>
      <c r="Q3">
        <v>5.6015559877743808</v>
      </c>
      <c r="R3">
        <v>2.1105862739649899</v>
      </c>
      <c r="S3">
        <v>10.562934148374548</v>
      </c>
      <c r="T3">
        <v>6.7218671853292573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180</v>
      </c>
      <c r="G4">
        <f t="shared" ref="G4:G67" si="5">D4+E4</f>
        <v>36</v>
      </c>
      <c r="H4" s="154"/>
      <c r="I4">
        <f>BRPL_EOD!AI4+BRPL_EOD!AJ4</f>
        <v>11</v>
      </c>
      <c r="J4">
        <f>BYPL_EOD!AI4+BYPL_EOD!AJ4</f>
        <v>5.6</v>
      </c>
      <c r="K4">
        <f>MES_EOD!AI4+MES_EOD!AJ4</f>
        <v>2.11</v>
      </c>
      <c r="L4">
        <f>NDMC_EOD!AI4+NDMC_EOD!AJ4</f>
        <v>10.56</v>
      </c>
      <c r="M4">
        <f>TPDDL_EOD!AI4+TPDDL_EOD!AJ4</f>
        <v>6.72</v>
      </c>
      <c r="N4">
        <f t="shared" si="0"/>
        <v>35.99</v>
      </c>
      <c r="O4" s="154">
        <f t="shared" si="1"/>
        <v>9.9999999999980105E-3</v>
      </c>
      <c r="P4">
        <v>11.003056404556821</v>
      </c>
      <c r="Q4">
        <v>5.6015559877743808</v>
      </c>
      <c r="R4">
        <v>2.1105862739649899</v>
      </c>
      <c r="S4">
        <v>10.562934148374548</v>
      </c>
      <c r="T4">
        <v>6.7218671853292573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180</v>
      </c>
      <c r="G5">
        <f t="shared" si="5"/>
        <v>36</v>
      </c>
      <c r="H5" s="154"/>
      <c r="I5">
        <f>BRPL_EOD!AI5+BRPL_EOD!AJ5</f>
        <v>11</v>
      </c>
      <c r="J5">
        <f>BYPL_EOD!AI5+BYPL_EOD!AJ5</f>
        <v>5.6</v>
      </c>
      <c r="K5">
        <f>MES_EOD!AI5+MES_EOD!AJ5</f>
        <v>2.11</v>
      </c>
      <c r="L5">
        <f>NDMC_EOD!AI5+NDMC_EOD!AJ5</f>
        <v>10.56</v>
      </c>
      <c r="M5">
        <f>TPDDL_EOD!AI5+TPDDL_EOD!AJ5</f>
        <v>6.72</v>
      </c>
      <c r="N5">
        <f t="shared" si="0"/>
        <v>35.99</v>
      </c>
      <c r="O5" s="154">
        <f t="shared" si="1"/>
        <v>9.9999999999980105E-3</v>
      </c>
      <c r="P5">
        <v>11.003056404556821</v>
      </c>
      <c r="Q5">
        <v>5.6015559877743808</v>
      </c>
      <c r="R5">
        <v>2.1105862739649899</v>
      </c>
      <c r="S5">
        <v>10.562934148374548</v>
      </c>
      <c r="T5">
        <v>6.7218671853292573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180</v>
      </c>
      <c r="G6">
        <f t="shared" si="5"/>
        <v>36</v>
      </c>
      <c r="H6" s="154"/>
      <c r="I6">
        <f>BRPL_EOD!AI6+BRPL_EOD!AJ6</f>
        <v>11</v>
      </c>
      <c r="J6">
        <f>BYPL_EOD!AI6+BYPL_EOD!AJ6</f>
        <v>5.6</v>
      </c>
      <c r="K6">
        <f>MES_EOD!AI6+MES_EOD!AJ6</f>
        <v>2.11</v>
      </c>
      <c r="L6">
        <f>NDMC_EOD!AI6+NDMC_EOD!AJ6</f>
        <v>10.56</v>
      </c>
      <c r="M6">
        <f>TPDDL_EOD!AI6+TPDDL_EOD!AJ6</f>
        <v>6.72</v>
      </c>
      <c r="N6">
        <f t="shared" si="0"/>
        <v>35.99</v>
      </c>
      <c r="O6" s="154">
        <f t="shared" si="1"/>
        <v>9.9999999999980105E-3</v>
      </c>
      <c r="P6">
        <v>11.003056404556821</v>
      </c>
      <c r="Q6">
        <v>5.6015559877743808</v>
      </c>
      <c r="R6">
        <v>2.1105862739649899</v>
      </c>
      <c r="S6">
        <v>10.562934148374548</v>
      </c>
      <c r="T6">
        <v>6.7218671853292573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180</v>
      </c>
      <c r="G7">
        <f t="shared" si="5"/>
        <v>36</v>
      </c>
      <c r="H7" s="154"/>
      <c r="I7">
        <f>BRPL_EOD!AI7+BRPL_EOD!AJ7</f>
        <v>11</v>
      </c>
      <c r="J7">
        <f>BYPL_EOD!AI7+BYPL_EOD!AJ7</f>
        <v>5.6</v>
      </c>
      <c r="K7">
        <f>MES_EOD!AI7+MES_EOD!AJ7</f>
        <v>2.11</v>
      </c>
      <c r="L7">
        <f>NDMC_EOD!AI7+NDMC_EOD!AJ7</f>
        <v>10.56</v>
      </c>
      <c r="M7">
        <f>TPDDL_EOD!AI7+TPDDL_EOD!AJ7</f>
        <v>6.72</v>
      </c>
      <c r="N7">
        <f t="shared" si="0"/>
        <v>35.99</v>
      </c>
      <c r="O7" s="154">
        <f t="shared" si="1"/>
        <v>9.9999999999980105E-3</v>
      </c>
      <c r="P7">
        <v>11.003056404556821</v>
      </c>
      <c r="Q7">
        <v>5.6015559877743808</v>
      </c>
      <c r="R7">
        <v>2.1105862739649899</v>
      </c>
      <c r="S7">
        <v>10.562934148374548</v>
      </c>
      <c r="T7">
        <v>6.7218671853292573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180</v>
      </c>
      <c r="G8">
        <f t="shared" si="5"/>
        <v>36</v>
      </c>
      <c r="H8" s="154"/>
      <c r="I8">
        <f>BRPL_EOD!AI8+BRPL_EOD!AJ8</f>
        <v>11</v>
      </c>
      <c r="J8">
        <f>BYPL_EOD!AI8+BYPL_EOD!AJ8</f>
        <v>5.6</v>
      </c>
      <c r="K8">
        <f>MES_EOD!AI8+MES_EOD!AJ8</f>
        <v>2.11</v>
      </c>
      <c r="L8">
        <f>NDMC_EOD!AI8+NDMC_EOD!AJ8</f>
        <v>10.56</v>
      </c>
      <c r="M8">
        <f>TPDDL_EOD!AI8+TPDDL_EOD!AJ8</f>
        <v>6.72</v>
      </c>
      <c r="N8">
        <f t="shared" si="0"/>
        <v>35.99</v>
      </c>
      <c r="O8" s="154">
        <f t="shared" si="1"/>
        <v>9.9999999999980105E-3</v>
      </c>
      <c r="P8">
        <v>11.003056404556821</v>
      </c>
      <c r="Q8">
        <v>5.6015559877743808</v>
      </c>
      <c r="R8">
        <v>2.1105862739649899</v>
      </c>
      <c r="S8">
        <v>10.562934148374548</v>
      </c>
      <c r="T8">
        <v>6.7218671853292573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180</v>
      </c>
      <c r="G9">
        <f t="shared" si="5"/>
        <v>36</v>
      </c>
      <c r="H9" s="154"/>
      <c r="I9">
        <f>BRPL_EOD!AI9+BRPL_EOD!AJ9</f>
        <v>11</v>
      </c>
      <c r="J9">
        <f>BYPL_EOD!AI9+BYPL_EOD!AJ9</f>
        <v>5.6</v>
      </c>
      <c r="K9">
        <f>MES_EOD!AI9+MES_EOD!AJ9</f>
        <v>2.11</v>
      </c>
      <c r="L9">
        <f>NDMC_EOD!AI9+NDMC_EOD!AJ9</f>
        <v>10.56</v>
      </c>
      <c r="M9">
        <f>TPDDL_EOD!AI9+TPDDL_EOD!AJ9</f>
        <v>6.72</v>
      </c>
      <c r="N9">
        <f t="shared" si="0"/>
        <v>35.99</v>
      </c>
      <c r="O9" s="154">
        <f t="shared" si="1"/>
        <v>9.9999999999980105E-3</v>
      </c>
      <c r="P9">
        <v>11.003056404556821</v>
      </c>
      <c r="Q9">
        <v>5.6015559877743808</v>
      </c>
      <c r="R9">
        <v>2.1105862739649899</v>
      </c>
      <c r="S9">
        <v>10.562934148374548</v>
      </c>
      <c r="T9">
        <v>6.7218671853292573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180</v>
      </c>
      <c r="G10">
        <f t="shared" si="5"/>
        <v>36</v>
      </c>
      <c r="H10" s="154"/>
      <c r="I10">
        <f>BRPL_EOD!AI10+BRPL_EOD!AJ10</f>
        <v>11</v>
      </c>
      <c r="J10">
        <f>BYPL_EOD!AI10+BYPL_EOD!AJ10</f>
        <v>5.6</v>
      </c>
      <c r="K10">
        <f>MES_EOD!AI10+MES_EOD!AJ10</f>
        <v>2.11</v>
      </c>
      <c r="L10">
        <f>NDMC_EOD!AI10+NDMC_EOD!AJ10</f>
        <v>10.56</v>
      </c>
      <c r="M10">
        <f>TPDDL_EOD!AI10+TPDDL_EOD!AJ10</f>
        <v>6.72</v>
      </c>
      <c r="N10">
        <f t="shared" si="0"/>
        <v>35.99</v>
      </c>
      <c r="O10" s="154">
        <f t="shared" si="1"/>
        <v>9.9999999999980105E-3</v>
      </c>
      <c r="P10">
        <v>11.003056404556821</v>
      </c>
      <c r="Q10">
        <v>5.6015559877743808</v>
      </c>
      <c r="R10">
        <v>2.1105862739649899</v>
      </c>
      <c r="S10">
        <v>10.562934148374548</v>
      </c>
      <c r="T10">
        <v>6.7218671853292573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180</v>
      </c>
      <c r="G11">
        <f t="shared" si="5"/>
        <v>36</v>
      </c>
      <c r="H11" s="154"/>
      <c r="I11">
        <f>BRPL_EOD!AI11+BRPL_EOD!AJ11</f>
        <v>11</v>
      </c>
      <c r="J11">
        <f>BYPL_EOD!AI11+BYPL_EOD!AJ11</f>
        <v>5.6</v>
      </c>
      <c r="K11">
        <f>MES_EOD!AI11+MES_EOD!AJ11</f>
        <v>2.11</v>
      </c>
      <c r="L11">
        <f>NDMC_EOD!AI11+NDMC_EOD!AJ11</f>
        <v>10.56</v>
      </c>
      <c r="M11">
        <f>TPDDL_EOD!AI11+TPDDL_EOD!AJ11</f>
        <v>6.72</v>
      </c>
      <c r="N11">
        <f t="shared" si="0"/>
        <v>35.99</v>
      </c>
      <c r="O11" s="154">
        <f t="shared" si="1"/>
        <v>9.9999999999980105E-3</v>
      </c>
      <c r="P11">
        <v>11.003056404556821</v>
      </c>
      <c r="Q11">
        <v>5.6015559877743808</v>
      </c>
      <c r="R11">
        <v>2.1105862739649899</v>
      </c>
      <c r="S11">
        <v>10.562934148374548</v>
      </c>
      <c r="T11">
        <v>6.7218671853292573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180</v>
      </c>
      <c r="G12">
        <f t="shared" si="5"/>
        <v>36</v>
      </c>
      <c r="H12" s="154"/>
      <c r="I12">
        <f>BRPL_EOD!AI12+BRPL_EOD!AJ12</f>
        <v>11</v>
      </c>
      <c r="J12">
        <f>BYPL_EOD!AI12+BYPL_EOD!AJ12</f>
        <v>5.6</v>
      </c>
      <c r="K12">
        <f>MES_EOD!AI12+MES_EOD!AJ12</f>
        <v>2.11</v>
      </c>
      <c r="L12">
        <f>NDMC_EOD!AI12+NDMC_EOD!AJ12</f>
        <v>10.56</v>
      </c>
      <c r="M12">
        <f>TPDDL_EOD!AI12+TPDDL_EOD!AJ12</f>
        <v>6.72</v>
      </c>
      <c r="N12">
        <f t="shared" si="0"/>
        <v>35.99</v>
      </c>
      <c r="O12" s="154">
        <f t="shared" si="1"/>
        <v>9.9999999999980105E-3</v>
      </c>
      <c r="P12">
        <v>11.003056404556821</v>
      </c>
      <c r="Q12">
        <v>5.6015559877743808</v>
      </c>
      <c r="R12">
        <v>2.1105862739649899</v>
      </c>
      <c r="S12">
        <v>10.562934148374548</v>
      </c>
      <c r="T12">
        <v>6.7218671853292573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180</v>
      </c>
      <c r="G13">
        <f t="shared" si="5"/>
        <v>36</v>
      </c>
      <c r="H13" s="154"/>
      <c r="I13">
        <f>BRPL_EOD!AI13+BRPL_EOD!AJ13</f>
        <v>11</v>
      </c>
      <c r="J13">
        <f>BYPL_EOD!AI13+BYPL_EOD!AJ13</f>
        <v>5.6</v>
      </c>
      <c r="K13">
        <f>MES_EOD!AI13+MES_EOD!AJ13</f>
        <v>2.11</v>
      </c>
      <c r="L13">
        <f>NDMC_EOD!AI13+NDMC_EOD!AJ13</f>
        <v>10.56</v>
      </c>
      <c r="M13">
        <f>TPDDL_EOD!AI13+TPDDL_EOD!AJ13</f>
        <v>6.72</v>
      </c>
      <c r="N13">
        <f t="shared" si="0"/>
        <v>35.99</v>
      </c>
      <c r="O13" s="154">
        <f t="shared" si="1"/>
        <v>9.9999999999980105E-3</v>
      </c>
      <c r="P13">
        <v>11.003056404556821</v>
      </c>
      <c r="Q13">
        <v>5.6015559877743808</v>
      </c>
      <c r="R13">
        <v>2.1105862739649899</v>
      </c>
      <c r="S13">
        <v>10.562934148374548</v>
      </c>
      <c r="T13">
        <v>6.7218671853292573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180</v>
      </c>
      <c r="G14">
        <f t="shared" si="5"/>
        <v>36</v>
      </c>
      <c r="H14" s="154"/>
      <c r="I14">
        <f>BRPL_EOD!AI14+BRPL_EOD!AJ14</f>
        <v>11</v>
      </c>
      <c r="J14">
        <f>BYPL_EOD!AI14+BYPL_EOD!AJ14</f>
        <v>5.6</v>
      </c>
      <c r="K14">
        <f>MES_EOD!AI14+MES_EOD!AJ14</f>
        <v>2.11</v>
      </c>
      <c r="L14">
        <f>NDMC_EOD!AI14+NDMC_EOD!AJ14</f>
        <v>10.56</v>
      </c>
      <c r="M14">
        <f>TPDDL_EOD!AI14+TPDDL_EOD!AJ14</f>
        <v>6.72</v>
      </c>
      <c r="N14">
        <f t="shared" si="0"/>
        <v>35.99</v>
      </c>
      <c r="O14" s="154">
        <f t="shared" si="1"/>
        <v>9.9999999999980105E-3</v>
      </c>
      <c r="P14">
        <v>11.003056404556821</v>
      </c>
      <c r="Q14">
        <v>5.6015559877743808</v>
      </c>
      <c r="R14">
        <v>2.1105862739649899</v>
      </c>
      <c r="S14">
        <v>10.562934148374548</v>
      </c>
      <c r="T14">
        <v>6.7218671853292573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180</v>
      </c>
      <c r="G15">
        <f t="shared" si="5"/>
        <v>36</v>
      </c>
      <c r="H15" s="154"/>
      <c r="I15">
        <f>BRPL_EOD!AI15+BRPL_EOD!AJ15</f>
        <v>11</v>
      </c>
      <c r="J15">
        <f>BYPL_EOD!AI15+BYPL_EOD!AJ15</f>
        <v>5.6</v>
      </c>
      <c r="K15">
        <f>MES_EOD!AI15+MES_EOD!AJ15</f>
        <v>2.11</v>
      </c>
      <c r="L15">
        <f>NDMC_EOD!AI15+NDMC_EOD!AJ15</f>
        <v>10.56</v>
      </c>
      <c r="M15">
        <f>TPDDL_EOD!AI15+TPDDL_EOD!AJ15</f>
        <v>6.72</v>
      </c>
      <c r="N15">
        <f t="shared" si="0"/>
        <v>35.99</v>
      </c>
      <c r="O15" s="154">
        <f t="shared" si="1"/>
        <v>9.9999999999980105E-3</v>
      </c>
      <c r="P15">
        <v>11.003056404556821</v>
      </c>
      <c r="Q15">
        <v>5.6015559877743808</v>
      </c>
      <c r="R15">
        <v>2.1105862739649899</v>
      </c>
      <c r="S15">
        <v>10.562934148374548</v>
      </c>
      <c r="T15">
        <v>6.7218671853292573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180</v>
      </c>
      <c r="G16">
        <f t="shared" si="5"/>
        <v>36</v>
      </c>
      <c r="H16" s="154"/>
      <c r="I16">
        <f>BRPL_EOD!AI16+BRPL_EOD!AJ16</f>
        <v>11</v>
      </c>
      <c r="J16">
        <f>BYPL_EOD!AI16+BYPL_EOD!AJ16</f>
        <v>5.6</v>
      </c>
      <c r="K16">
        <f>MES_EOD!AI16+MES_EOD!AJ16</f>
        <v>2.11</v>
      </c>
      <c r="L16">
        <f>NDMC_EOD!AI16+NDMC_EOD!AJ16</f>
        <v>10.56</v>
      </c>
      <c r="M16">
        <f>TPDDL_EOD!AI16+TPDDL_EOD!AJ16</f>
        <v>6.72</v>
      </c>
      <c r="N16">
        <f t="shared" si="0"/>
        <v>35.99</v>
      </c>
      <c r="O16" s="154">
        <f t="shared" si="1"/>
        <v>9.9999999999980105E-3</v>
      </c>
      <c r="P16">
        <v>11.003056404556821</v>
      </c>
      <c r="Q16">
        <v>5.6015559877743808</v>
      </c>
      <c r="R16">
        <v>2.1105862739649899</v>
      </c>
      <c r="S16">
        <v>10.562934148374548</v>
      </c>
      <c r="T16">
        <v>6.7218671853292573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180</v>
      </c>
      <c r="G17">
        <f t="shared" si="5"/>
        <v>36</v>
      </c>
      <c r="H17" s="154"/>
      <c r="I17">
        <f>BRPL_EOD!AI17+BRPL_EOD!AJ17</f>
        <v>11</v>
      </c>
      <c r="J17">
        <f>BYPL_EOD!AI17+BYPL_EOD!AJ17</f>
        <v>5.6</v>
      </c>
      <c r="K17">
        <f>MES_EOD!AI17+MES_EOD!AJ17</f>
        <v>2.11</v>
      </c>
      <c r="L17">
        <f>NDMC_EOD!AI17+NDMC_EOD!AJ17</f>
        <v>10.56</v>
      </c>
      <c r="M17">
        <f>TPDDL_EOD!AI17+TPDDL_EOD!AJ17</f>
        <v>6.72</v>
      </c>
      <c r="N17">
        <f t="shared" si="0"/>
        <v>35.99</v>
      </c>
      <c r="O17" s="154">
        <f t="shared" si="1"/>
        <v>9.9999999999980105E-3</v>
      </c>
      <c r="P17">
        <v>11.003056404556821</v>
      </c>
      <c r="Q17">
        <v>5.6015559877743808</v>
      </c>
      <c r="R17">
        <v>2.1105862739649899</v>
      </c>
      <c r="S17">
        <v>10.562934148374548</v>
      </c>
      <c r="T17">
        <v>6.7218671853292573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180</v>
      </c>
      <c r="G18">
        <f t="shared" si="5"/>
        <v>36</v>
      </c>
      <c r="H18" s="154"/>
      <c r="I18">
        <f>BRPL_EOD!AI18+BRPL_EOD!AJ18</f>
        <v>11</v>
      </c>
      <c r="J18">
        <f>BYPL_EOD!AI18+BYPL_EOD!AJ18</f>
        <v>5.6</v>
      </c>
      <c r="K18">
        <f>MES_EOD!AI18+MES_EOD!AJ18</f>
        <v>2.11</v>
      </c>
      <c r="L18">
        <f>NDMC_EOD!AI18+NDMC_EOD!AJ18</f>
        <v>10.56</v>
      </c>
      <c r="M18">
        <f>TPDDL_EOD!AI18+TPDDL_EOD!AJ18</f>
        <v>6.72</v>
      </c>
      <c r="N18">
        <f t="shared" si="0"/>
        <v>35.99</v>
      </c>
      <c r="O18" s="154">
        <f t="shared" si="1"/>
        <v>9.9999999999980105E-3</v>
      </c>
      <c r="P18">
        <v>11.003056404556821</v>
      </c>
      <c r="Q18">
        <v>5.6015559877743808</v>
      </c>
      <c r="R18">
        <v>2.1105862739649899</v>
      </c>
      <c r="S18">
        <v>10.562934148374548</v>
      </c>
      <c r="T18">
        <v>6.7218671853292573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180</v>
      </c>
      <c r="G19">
        <f t="shared" si="5"/>
        <v>36</v>
      </c>
      <c r="H19" s="154"/>
      <c r="I19">
        <f>BRPL_EOD!AI19+BRPL_EOD!AJ19</f>
        <v>11</v>
      </c>
      <c r="J19">
        <f>BYPL_EOD!AI19+BYPL_EOD!AJ19</f>
        <v>5.6</v>
      </c>
      <c r="K19">
        <f>MES_EOD!AI19+MES_EOD!AJ19</f>
        <v>2.11</v>
      </c>
      <c r="L19">
        <f>NDMC_EOD!AI19+NDMC_EOD!AJ19</f>
        <v>10.56</v>
      </c>
      <c r="M19">
        <f>TPDDL_EOD!AI19+TPDDL_EOD!AJ19</f>
        <v>6.72</v>
      </c>
      <c r="N19">
        <f t="shared" si="0"/>
        <v>35.99</v>
      </c>
      <c r="O19" s="154">
        <f t="shared" si="1"/>
        <v>9.9999999999980105E-3</v>
      </c>
      <c r="P19">
        <v>11.003056404556821</v>
      </c>
      <c r="Q19">
        <v>5.6015559877743808</v>
      </c>
      <c r="R19">
        <v>2.1105862739649899</v>
      </c>
      <c r="S19">
        <v>10.562934148374548</v>
      </c>
      <c r="T19">
        <v>6.7218671853292573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180</v>
      </c>
      <c r="G20">
        <f t="shared" si="5"/>
        <v>36</v>
      </c>
      <c r="H20" s="154"/>
      <c r="I20">
        <f>BRPL_EOD!AI20+BRPL_EOD!AJ20</f>
        <v>11</v>
      </c>
      <c r="J20">
        <f>BYPL_EOD!AI20+BYPL_EOD!AJ20</f>
        <v>5.6</v>
      </c>
      <c r="K20">
        <f>MES_EOD!AI20+MES_EOD!AJ20</f>
        <v>2.11</v>
      </c>
      <c r="L20">
        <f>NDMC_EOD!AI20+NDMC_EOD!AJ20</f>
        <v>10.56</v>
      </c>
      <c r="M20">
        <f>TPDDL_EOD!AI20+TPDDL_EOD!AJ20</f>
        <v>6.72</v>
      </c>
      <c r="N20">
        <f t="shared" si="0"/>
        <v>35.99</v>
      </c>
      <c r="O20" s="154">
        <f t="shared" si="1"/>
        <v>9.9999999999980105E-3</v>
      </c>
      <c r="P20">
        <v>11.003056404556821</v>
      </c>
      <c r="Q20">
        <v>5.6015559877743808</v>
      </c>
      <c r="R20">
        <v>2.1105862739649899</v>
      </c>
      <c r="S20">
        <v>10.562934148374548</v>
      </c>
      <c r="T20">
        <v>6.7218671853292573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180</v>
      </c>
      <c r="G21">
        <f t="shared" si="5"/>
        <v>36</v>
      </c>
      <c r="H21" s="154"/>
      <c r="I21">
        <f>BRPL_EOD!AI21+BRPL_EOD!AJ21</f>
        <v>11</v>
      </c>
      <c r="J21">
        <f>BYPL_EOD!AI21+BYPL_EOD!AJ21</f>
        <v>5.6</v>
      </c>
      <c r="K21">
        <f>MES_EOD!AI21+MES_EOD!AJ21</f>
        <v>2.11</v>
      </c>
      <c r="L21">
        <f>NDMC_EOD!AI21+NDMC_EOD!AJ21</f>
        <v>10.56</v>
      </c>
      <c r="M21">
        <f>TPDDL_EOD!AI21+TPDDL_EOD!AJ21</f>
        <v>6.72</v>
      </c>
      <c r="N21">
        <f t="shared" si="0"/>
        <v>35.99</v>
      </c>
      <c r="O21" s="154">
        <f t="shared" si="1"/>
        <v>9.9999999999980105E-3</v>
      </c>
      <c r="P21">
        <v>11.003056404556821</v>
      </c>
      <c r="Q21">
        <v>5.6015559877743808</v>
      </c>
      <c r="R21">
        <v>2.1105862739649899</v>
      </c>
      <c r="S21">
        <v>10.562934148374548</v>
      </c>
      <c r="T21">
        <v>6.7218671853292573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180</v>
      </c>
      <c r="G22">
        <f t="shared" si="5"/>
        <v>36</v>
      </c>
      <c r="H22" s="154"/>
      <c r="I22">
        <f>BRPL_EOD!AI22+BRPL_EOD!AJ22</f>
        <v>11</v>
      </c>
      <c r="J22">
        <f>BYPL_EOD!AI22+BYPL_EOD!AJ22</f>
        <v>5.6</v>
      </c>
      <c r="K22">
        <f>MES_EOD!AI22+MES_EOD!AJ22</f>
        <v>2.11</v>
      </c>
      <c r="L22">
        <f>NDMC_EOD!AI22+NDMC_EOD!AJ22</f>
        <v>10.56</v>
      </c>
      <c r="M22">
        <f>TPDDL_EOD!AI22+TPDDL_EOD!AJ22</f>
        <v>6.72</v>
      </c>
      <c r="N22">
        <f t="shared" si="0"/>
        <v>35.99</v>
      </c>
      <c r="O22" s="154">
        <f t="shared" si="1"/>
        <v>9.9999999999980105E-3</v>
      </c>
      <c r="P22">
        <v>11.003056404556821</v>
      </c>
      <c r="Q22">
        <v>5.6015559877743808</v>
      </c>
      <c r="R22">
        <v>2.1105862739649899</v>
      </c>
      <c r="S22">
        <v>10.562934148374548</v>
      </c>
      <c r="T22">
        <v>6.7218671853292573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180</v>
      </c>
      <c r="G23">
        <f t="shared" si="5"/>
        <v>36</v>
      </c>
      <c r="H23" s="154"/>
      <c r="I23">
        <f>BRPL_EOD!AI23+BRPL_EOD!AJ23</f>
        <v>11</v>
      </c>
      <c r="J23">
        <f>BYPL_EOD!AI23+BYPL_EOD!AJ23</f>
        <v>5.6</v>
      </c>
      <c r="K23">
        <f>MES_EOD!AI23+MES_EOD!AJ23</f>
        <v>2.11</v>
      </c>
      <c r="L23">
        <f>NDMC_EOD!AI23+NDMC_EOD!AJ23</f>
        <v>10.56</v>
      </c>
      <c r="M23">
        <f>TPDDL_EOD!AI23+TPDDL_EOD!AJ23</f>
        <v>6.72</v>
      </c>
      <c r="N23">
        <f t="shared" si="0"/>
        <v>35.99</v>
      </c>
      <c r="O23" s="154">
        <f t="shared" si="1"/>
        <v>9.9999999999980105E-3</v>
      </c>
      <c r="P23">
        <v>11.003056404556821</v>
      </c>
      <c r="Q23">
        <v>5.6015559877743808</v>
      </c>
      <c r="R23">
        <v>2.1105862739649899</v>
      </c>
      <c r="S23">
        <v>10.562934148374548</v>
      </c>
      <c r="T23">
        <v>6.7218671853292573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180</v>
      </c>
      <c r="G24">
        <f t="shared" si="5"/>
        <v>36</v>
      </c>
      <c r="H24" s="154"/>
      <c r="I24">
        <f>BRPL_EOD!AI24+BRPL_EOD!AJ24</f>
        <v>11</v>
      </c>
      <c r="J24">
        <f>BYPL_EOD!AI24+BYPL_EOD!AJ24</f>
        <v>5.6</v>
      </c>
      <c r="K24">
        <f>MES_EOD!AI24+MES_EOD!AJ24</f>
        <v>2.11</v>
      </c>
      <c r="L24">
        <f>NDMC_EOD!AI24+NDMC_EOD!AJ24</f>
        <v>10.56</v>
      </c>
      <c r="M24">
        <f>TPDDL_EOD!AI24+TPDDL_EOD!AJ24</f>
        <v>6.72</v>
      </c>
      <c r="N24">
        <f t="shared" si="0"/>
        <v>35.99</v>
      </c>
      <c r="O24" s="154">
        <f t="shared" si="1"/>
        <v>9.9999999999980105E-3</v>
      </c>
      <c r="P24">
        <v>11.003056404556821</v>
      </c>
      <c r="Q24">
        <v>5.6015559877743808</v>
      </c>
      <c r="R24">
        <v>2.1105862739649899</v>
      </c>
      <c r="S24">
        <v>10.562934148374548</v>
      </c>
      <c r="T24">
        <v>6.7218671853292573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180</v>
      </c>
      <c r="G25">
        <f t="shared" si="5"/>
        <v>36</v>
      </c>
      <c r="H25" s="154"/>
      <c r="I25">
        <f>BRPL_EOD!AI25+BRPL_EOD!AJ25</f>
        <v>11</v>
      </c>
      <c r="J25">
        <f>BYPL_EOD!AI25+BYPL_EOD!AJ25</f>
        <v>5.6</v>
      </c>
      <c r="K25">
        <f>MES_EOD!AI25+MES_EOD!AJ25</f>
        <v>2.11</v>
      </c>
      <c r="L25">
        <f>NDMC_EOD!AI25+NDMC_EOD!AJ25</f>
        <v>10.56</v>
      </c>
      <c r="M25">
        <f>TPDDL_EOD!AI25+TPDDL_EOD!AJ25</f>
        <v>6.72</v>
      </c>
      <c r="N25">
        <f t="shared" si="0"/>
        <v>35.99</v>
      </c>
      <c r="O25" s="154">
        <f t="shared" si="1"/>
        <v>9.9999999999980105E-3</v>
      </c>
      <c r="P25">
        <v>11.003056404556821</v>
      </c>
      <c r="Q25">
        <v>5.6015559877743808</v>
      </c>
      <c r="R25">
        <v>2.1105862739649899</v>
      </c>
      <c r="S25">
        <v>10.562934148374548</v>
      </c>
      <c r="T25">
        <v>6.7218671853292573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180</v>
      </c>
      <c r="G26">
        <f t="shared" si="5"/>
        <v>36</v>
      </c>
      <c r="H26" s="154"/>
      <c r="I26">
        <f>BRPL_EOD!AI26+BRPL_EOD!AJ26</f>
        <v>11</v>
      </c>
      <c r="J26">
        <f>BYPL_EOD!AI26+BYPL_EOD!AJ26</f>
        <v>5.6</v>
      </c>
      <c r="K26">
        <f>MES_EOD!AI26+MES_EOD!AJ26</f>
        <v>2.11</v>
      </c>
      <c r="L26">
        <f>NDMC_EOD!AI26+NDMC_EOD!AJ26</f>
        <v>10.56</v>
      </c>
      <c r="M26">
        <f>TPDDL_EOD!AI26+TPDDL_EOD!AJ26</f>
        <v>6.72</v>
      </c>
      <c r="N26">
        <f t="shared" si="0"/>
        <v>35.99</v>
      </c>
      <c r="O26" s="154">
        <f t="shared" si="1"/>
        <v>9.9999999999980105E-3</v>
      </c>
      <c r="P26">
        <v>11.003056404556821</v>
      </c>
      <c r="Q26">
        <v>5.6015559877743808</v>
      </c>
      <c r="R26">
        <v>2.1105862739649899</v>
      </c>
      <c r="S26">
        <v>10.562934148374548</v>
      </c>
      <c r="T26">
        <v>6.7218671853292573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180</v>
      </c>
      <c r="G27">
        <f t="shared" si="5"/>
        <v>36</v>
      </c>
      <c r="H27" s="154"/>
      <c r="I27">
        <f>BRPL_EOD!AI27+BRPL_EOD!AJ27</f>
        <v>11</v>
      </c>
      <c r="J27">
        <f>BYPL_EOD!AI27+BYPL_EOD!AJ27</f>
        <v>5.6</v>
      </c>
      <c r="K27">
        <f>MES_EOD!AI27+MES_EOD!AJ27</f>
        <v>2.11</v>
      </c>
      <c r="L27">
        <f>NDMC_EOD!AI27+NDMC_EOD!AJ27</f>
        <v>10.56</v>
      </c>
      <c r="M27">
        <f>TPDDL_EOD!AI27+TPDDL_EOD!AJ27</f>
        <v>6.72</v>
      </c>
      <c r="N27">
        <f t="shared" si="0"/>
        <v>35.99</v>
      </c>
      <c r="O27" s="154">
        <f t="shared" si="1"/>
        <v>9.9999999999980105E-3</v>
      </c>
      <c r="P27">
        <v>11.003056404556821</v>
      </c>
      <c r="Q27">
        <v>5.6015559877743808</v>
      </c>
      <c r="R27">
        <v>2.1105862739649899</v>
      </c>
      <c r="S27">
        <v>10.562934148374548</v>
      </c>
      <c r="T27">
        <v>6.7218671853292573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180</v>
      </c>
      <c r="G28">
        <f t="shared" si="5"/>
        <v>36</v>
      </c>
      <c r="H28" s="154"/>
      <c r="I28">
        <f>BRPL_EOD!AI28+BRPL_EOD!AJ28</f>
        <v>11</v>
      </c>
      <c r="J28">
        <f>BYPL_EOD!AI28+BYPL_EOD!AJ28</f>
        <v>5.6</v>
      </c>
      <c r="K28">
        <f>MES_EOD!AI28+MES_EOD!AJ28</f>
        <v>2.11</v>
      </c>
      <c r="L28">
        <f>NDMC_EOD!AI28+NDMC_EOD!AJ28</f>
        <v>10.56</v>
      </c>
      <c r="M28">
        <f>TPDDL_EOD!AI28+TPDDL_EOD!AJ28</f>
        <v>6.72</v>
      </c>
      <c r="N28">
        <f t="shared" si="0"/>
        <v>35.99</v>
      </c>
      <c r="O28" s="154">
        <f t="shared" si="1"/>
        <v>9.9999999999980105E-3</v>
      </c>
      <c r="P28">
        <v>11.003056404556821</v>
      </c>
      <c r="Q28">
        <v>5.6015559877743808</v>
      </c>
      <c r="R28">
        <v>2.1105862739649899</v>
      </c>
      <c r="S28">
        <v>10.562934148374548</v>
      </c>
      <c r="T28">
        <v>6.7218671853292573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180</v>
      </c>
      <c r="G29">
        <f t="shared" si="5"/>
        <v>36</v>
      </c>
      <c r="H29" s="154"/>
      <c r="I29">
        <f>BRPL_EOD!AI29+BRPL_EOD!AJ29</f>
        <v>11</v>
      </c>
      <c r="J29">
        <f>BYPL_EOD!AI29+BYPL_EOD!AJ29</f>
        <v>5.6</v>
      </c>
      <c r="K29">
        <f>MES_EOD!AI29+MES_EOD!AJ29</f>
        <v>2.11</v>
      </c>
      <c r="L29">
        <f>NDMC_EOD!AI29+NDMC_EOD!AJ29</f>
        <v>10.56</v>
      </c>
      <c r="M29">
        <f>TPDDL_EOD!AI29+TPDDL_EOD!AJ29</f>
        <v>6.72</v>
      </c>
      <c r="N29">
        <f t="shared" si="0"/>
        <v>35.99</v>
      </c>
      <c r="O29" s="154">
        <f t="shared" si="1"/>
        <v>9.9999999999980105E-3</v>
      </c>
      <c r="P29">
        <v>11.003056404556821</v>
      </c>
      <c r="Q29">
        <v>5.6015559877743808</v>
      </c>
      <c r="R29">
        <v>2.1105862739649899</v>
      </c>
      <c r="S29">
        <v>10.562934148374548</v>
      </c>
      <c r="T29">
        <v>6.7218671853292573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180</v>
      </c>
      <c r="G30">
        <f t="shared" si="5"/>
        <v>36</v>
      </c>
      <c r="H30" s="154"/>
      <c r="I30">
        <f>BRPL_EOD!AI30+BRPL_EOD!AJ30</f>
        <v>11</v>
      </c>
      <c r="J30">
        <f>BYPL_EOD!AI30+BYPL_EOD!AJ30</f>
        <v>5.6</v>
      </c>
      <c r="K30">
        <f>MES_EOD!AI30+MES_EOD!AJ30</f>
        <v>2.11</v>
      </c>
      <c r="L30">
        <f>NDMC_EOD!AI30+NDMC_EOD!AJ30</f>
        <v>10.56</v>
      </c>
      <c r="M30">
        <f>TPDDL_EOD!AI30+TPDDL_EOD!AJ30</f>
        <v>6.72</v>
      </c>
      <c r="N30">
        <f t="shared" si="0"/>
        <v>35.99</v>
      </c>
      <c r="O30" s="154">
        <f t="shared" si="1"/>
        <v>9.9999999999980105E-3</v>
      </c>
      <c r="P30">
        <v>11.003056404556821</v>
      </c>
      <c r="Q30">
        <v>5.6015559877743808</v>
      </c>
      <c r="R30">
        <v>2.1105862739649899</v>
      </c>
      <c r="S30">
        <v>10.562934148374548</v>
      </c>
      <c r="T30">
        <v>6.7218671853292573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180</v>
      </c>
      <c r="G31">
        <f t="shared" si="5"/>
        <v>36</v>
      </c>
      <c r="H31" s="154"/>
      <c r="I31">
        <f>BRPL_EOD!AI31+BRPL_EOD!AJ31</f>
        <v>11</v>
      </c>
      <c r="J31">
        <f>BYPL_EOD!AI31+BYPL_EOD!AJ31</f>
        <v>5.6</v>
      </c>
      <c r="K31">
        <f>MES_EOD!AI31+MES_EOD!AJ31</f>
        <v>2.11</v>
      </c>
      <c r="L31">
        <f>NDMC_EOD!AI31+NDMC_EOD!AJ31</f>
        <v>10.56</v>
      </c>
      <c r="M31">
        <f>TPDDL_EOD!AI31+TPDDL_EOD!AJ31</f>
        <v>6.72</v>
      </c>
      <c r="N31">
        <f t="shared" si="0"/>
        <v>35.99</v>
      </c>
      <c r="O31" s="154">
        <f t="shared" si="1"/>
        <v>9.9999999999980105E-3</v>
      </c>
      <c r="P31">
        <v>11.003056404556821</v>
      </c>
      <c r="Q31">
        <v>5.6015559877743808</v>
      </c>
      <c r="R31">
        <v>2.1105862739649899</v>
      </c>
      <c r="S31">
        <v>10.562934148374548</v>
      </c>
      <c r="T31">
        <v>6.7218671853292573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180</v>
      </c>
      <c r="G32">
        <f t="shared" si="5"/>
        <v>36</v>
      </c>
      <c r="H32" s="154"/>
      <c r="I32">
        <f>BRPL_EOD!AI32+BRPL_EOD!AJ32</f>
        <v>11</v>
      </c>
      <c r="J32">
        <f>BYPL_EOD!AI32+BYPL_EOD!AJ32</f>
        <v>5.6</v>
      </c>
      <c r="K32">
        <f>MES_EOD!AI32+MES_EOD!AJ32</f>
        <v>2.11</v>
      </c>
      <c r="L32">
        <f>NDMC_EOD!AI32+NDMC_EOD!AJ32</f>
        <v>10.56</v>
      </c>
      <c r="M32">
        <f>TPDDL_EOD!AI32+TPDDL_EOD!AJ32</f>
        <v>6.72</v>
      </c>
      <c r="N32">
        <f t="shared" si="0"/>
        <v>35.99</v>
      </c>
      <c r="O32" s="154">
        <f t="shared" si="1"/>
        <v>9.9999999999980105E-3</v>
      </c>
      <c r="P32">
        <v>11.003056404556821</v>
      </c>
      <c r="Q32">
        <v>5.6015559877743808</v>
      </c>
      <c r="R32">
        <v>2.1105862739649899</v>
      </c>
      <c r="S32">
        <v>10.562934148374548</v>
      </c>
      <c r="T32">
        <v>6.7218671853292573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180</v>
      </c>
      <c r="G33">
        <f t="shared" si="5"/>
        <v>36</v>
      </c>
      <c r="H33" s="154"/>
      <c r="I33">
        <f>BRPL_EOD!AI33+BRPL_EOD!AJ33</f>
        <v>11</v>
      </c>
      <c r="J33">
        <f>BYPL_EOD!AI33+BYPL_EOD!AJ33</f>
        <v>5.6</v>
      </c>
      <c r="K33">
        <f>MES_EOD!AI33+MES_EOD!AJ33</f>
        <v>2.11</v>
      </c>
      <c r="L33">
        <f>NDMC_EOD!AI33+NDMC_EOD!AJ33</f>
        <v>10.56</v>
      </c>
      <c r="M33">
        <f>TPDDL_EOD!AI33+TPDDL_EOD!AJ33</f>
        <v>6.72</v>
      </c>
      <c r="N33">
        <f t="shared" si="0"/>
        <v>35.99</v>
      </c>
      <c r="O33" s="154">
        <f t="shared" si="1"/>
        <v>9.9999999999980105E-3</v>
      </c>
      <c r="P33">
        <v>11.003056404556821</v>
      </c>
      <c r="Q33">
        <v>5.6015559877743808</v>
      </c>
      <c r="R33">
        <v>2.1105862739649899</v>
      </c>
      <c r="S33">
        <v>10.562934148374548</v>
      </c>
      <c r="T33">
        <v>6.7218671853292573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180</v>
      </c>
      <c r="G34">
        <f t="shared" si="5"/>
        <v>36</v>
      </c>
      <c r="H34" s="154"/>
      <c r="I34">
        <f>BRPL_EOD!AI34+BRPL_EOD!AJ34</f>
        <v>11</v>
      </c>
      <c r="J34">
        <f>BYPL_EOD!AI34+BYPL_EOD!AJ34</f>
        <v>5.6</v>
      </c>
      <c r="K34">
        <f>MES_EOD!AI34+MES_EOD!AJ34</f>
        <v>2.11</v>
      </c>
      <c r="L34">
        <f>NDMC_EOD!AI34+NDMC_EOD!AJ34</f>
        <v>10.56</v>
      </c>
      <c r="M34">
        <f>TPDDL_EOD!AI34+TPDDL_EOD!AJ34</f>
        <v>6.72</v>
      </c>
      <c r="N34">
        <f t="shared" si="0"/>
        <v>35.99</v>
      </c>
      <c r="O34" s="154">
        <f t="shared" si="1"/>
        <v>9.9999999999980105E-3</v>
      </c>
      <c r="P34">
        <v>11.003056404556821</v>
      </c>
      <c r="Q34">
        <v>5.6015559877743808</v>
      </c>
      <c r="R34">
        <v>2.1105862739649899</v>
      </c>
      <c r="S34">
        <v>10.562934148374548</v>
      </c>
      <c r="T34">
        <v>6.7218671853292573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180</v>
      </c>
      <c r="G35">
        <f t="shared" si="5"/>
        <v>36</v>
      </c>
      <c r="H35" s="154"/>
      <c r="I35">
        <f>BRPL_EOD!AI35+BRPL_EOD!AJ35</f>
        <v>11</v>
      </c>
      <c r="J35">
        <f>BYPL_EOD!AI35+BYPL_EOD!AJ35</f>
        <v>5.6</v>
      </c>
      <c r="K35">
        <f>MES_EOD!AI35+MES_EOD!AJ35</f>
        <v>2.11</v>
      </c>
      <c r="L35">
        <f>NDMC_EOD!AI35+NDMC_EOD!AJ35</f>
        <v>10.56</v>
      </c>
      <c r="M35">
        <f>TPDDL_EOD!AI35+TPDDL_EOD!AJ35</f>
        <v>6.72</v>
      </c>
      <c r="N35">
        <f t="shared" si="0"/>
        <v>35.99</v>
      </c>
      <c r="O35" s="154">
        <f t="shared" si="1"/>
        <v>9.9999999999980105E-3</v>
      </c>
      <c r="P35">
        <v>11.003056404556821</v>
      </c>
      <c r="Q35">
        <v>5.6015559877743808</v>
      </c>
      <c r="R35">
        <v>2.1105862739649899</v>
      </c>
      <c r="S35">
        <v>10.562934148374548</v>
      </c>
      <c r="T35">
        <v>6.7218671853292573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180</v>
      </c>
      <c r="G36">
        <f t="shared" si="5"/>
        <v>36</v>
      </c>
      <c r="H36" s="154"/>
      <c r="I36">
        <f>BRPL_EOD!AI36+BRPL_EOD!AJ36</f>
        <v>11</v>
      </c>
      <c r="J36">
        <f>BYPL_EOD!AI36+BYPL_EOD!AJ36</f>
        <v>5.6</v>
      </c>
      <c r="K36">
        <f>MES_EOD!AI36+MES_EOD!AJ36</f>
        <v>2.11</v>
      </c>
      <c r="L36">
        <f>NDMC_EOD!AI36+NDMC_EOD!AJ36</f>
        <v>10.56</v>
      </c>
      <c r="M36">
        <f>TPDDL_EOD!AI36+TPDDL_EOD!AJ36</f>
        <v>6.72</v>
      </c>
      <c r="N36">
        <f t="shared" si="0"/>
        <v>35.99</v>
      </c>
      <c r="O36" s="154">
        <f t="shared" si="1"/>
        <v>9.9999999999980105E-3</v>
      </c>
      <c r="P36">
        <v>11.003056404556821</v>
      </c>
      <c r="Q36">
        <v>5.6015559877743808</v>
      </c>
      <c r="R36">
        <v>2.1105862739649899</v>
      </c>
      <c r="S36">
        <v>10.562934148374548</v>
      </c>
      <c r="T36">
        <v>6.7218671853292573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180</v>
      </c>
      <c r="G37">
        <f t="shared" si="5"/>
        <v>36</v>
      </c>
      <c r="H37" s="154"/>
      <c r="I37">
        <f>BRPL_EOD!AI37+BRPL_EOD!AJ37</f>
        <v>11</v>
      </c>
      <c r="J37">
        <f>BYPL_EOD!AI37+BYPL_EOD!AJ37</f>
        <v>5.6</v>
      </c>
      <c r="K37">
        <f>MES_EOD!AI37+MES_EOD!AJ37</f>
        <v>2.11</v>
      </c>
      <c r="L37">
        <f>NDMC_EOD!AI37+NDMC_EOD!AJ37</f>
        <v>10.56</v>
      </c>
      <c r="M37">
        <f>TPDDL_EOD!AI37+TPDDL_EOD!AJ37</f>
        <v>6.72</v>
      </c>
      <c r="N37">
        <f t="shared" si="0"/>
        <v>35.99</v>
      </c>
      <c r="O37" s="154">
        <f t="shared" si="1"/>
        <v>9.9999999999980105E-3</v>
      </c>
      <c r="P37">
        <v>11.003056404556821</v>
      </c>
      <c r="Q37">
        <v>5.6015559877743808</v>
      </c>
      <c r="R37">
        <v>2.1105862739649899</v>
      </c>
      <c r="S37">
        <v>10.562934148374548</v>
      </c>
      <c r="T37">
        <v>6.7218671853292573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180</v>
      </c>
      <c r="G38">
        <f t="shared" si="5"/>
        <v>36</v>
      </c>
      <c r="H38" s="154"/>
      <c r="I38">
        <f>BRPL_EOD!AI38+BRPL_EOD!AJ38</f>
        <v>11</v>
      </c>
      <c r="J38">
        <f>BYPL_EOD!AI38+BYPL_EOD!AJ38</f>
        <v>5.6</v>
      </c>
      <c r="K38">
        <f>MES_EOD!AI38+MES_EOD!AJ38</f>
        <v>2.11</v>
      </c>
      <c r="L38">
        <f>NDMC_EOD!AI38+NDMC_EOD!AJ38</f>
        <v>10.56</v>
      </c>
      <c r="M38">
        <f>TPDDL_EOD!AI38+TPDDL_EOD!AJ38</f>
        <v>6.72</v>
      </c>
      <c r="N38">
        <f t="shared" si="0"/>
        <v>35.99</v>
      </c>
      <c r="O38" s="154">
        <f t="shared" si="1"/>
        <v>9.9999999999980105E-3</v>
      </c>
      <c r="P38">
        <v>11.003056404556821</v>
      </c>
      <c r="Q38">
        <v>5.6015559877743808</v>
      </c>
      <c r="R38">
        <v>2.1105862739649899</v>
      </c>
      <c r="S38">
        <v>10.562934148374548</v>
      </c>
      <c r="T38">
        <v>6.7218671853292573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180</v>
      </c>
      <c r="G39">
        <f t="shared" si="5"/>
        <v>36</v>
      </c>
      <c r="H39" s="154"/>
      <c r="I39">
        <f>BRPL_EOD!AI39+BRPL_EOD!AJ39</f>
        <v>11</v>
      </c>
      <c r="J39">
        <f>BYPL_EOD!AI39+BYPL_EOD!AJ39</f>
        <v>5.6</v>
      </c>
      <c r="K39">
        <f>MES_EOD!AI39+MES_EOD!AJ39</f>
        <v>2.11</v>
      </c>
      <c r="L39">
        <f>NDMC_EOD!AI39+NDMC_EOD!AJ39</f>
        <v>10.56</v>
      </c>
      <c r="M39">
        <f>TPDDL_EOD!AI39+TPDDL_EOD!AJ39</f>
        <v>6.72</v>
      </c>
      <c r="N39">
        <f t="shared" si="0"/>
        <v>35.99</v>
      </c>
      <c r="O39" s="154">
        <f t="shared" si="1"/>
        <v>9.9999999999980105E-3</v>
      </c>
      <c r="P39">
        <v>11.003056404556821</v>
      </c>
      <c r="Q39">
        <v>5.6015559877743808</v>
      </c>
      <c r="R39">
        <v>2.1105862739649899</v>
      </c>
      <c r="S39">
        <v>10.562934148374548</v>
      </c>
      <c r="T39">
        <v>6.7218671853292573</v>
      </c>
      <c r="U39" s="156">
        <f t="shared" si="2"/>
        <v>36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180</v>
      </c>
      <c r="G40">
        <f t="shared" si="5"/>
        <v>36</v>
      </c>
      <c r="H40" s="154"/>
      <c r="I40">
        <f>BRPL_EOD!AI40+BRPL_EOD!AJ40</f>
        <v>11</v>
      </c>
      <c r="J40">
        <f>BYPL_EOD!AI40+BYPL_EOD!AJ40</f>
        <v>5.6</v>
      </c>
      <c r="K40">
        <f>MES_EOD!AI40+MES_EOD!AJ40</f>
        <v>2.11</v>
      </c>
      <c r="L40">
        <f>NDMC_EOD!AI40+NDMC_EOD!AJ40</f>
        <v>10.56</v>
      </c>
      <c r="M40">
        <f>TPDDL_EOD!AI40+TPDDL_EOD!AJ40</f>
        <v>6.72</v>
      </c>
      <c r="N40">
        <f t="shared" si="0"/>
        <v>35.99</v>
      </c>
      <c r="O40" s="154">
        <f t="shared" si="1"/>
        <v>9.9999999999980105E-3</v>
      </c>
      <c r="P40">
        <v>11.003056404556821</v>
      </c>
      <c r="Q40">
        <v>5.6015559877743808</v>
      </c>
      <c r="R40">
        <v>2.1105862739649899</v>
      </c>
      <c r="S40">
        <v>10.562934148374548</v>
      </c>
      <c r="T40">
        <v>6.7218671853292573</v>
      </c>
      <c r="U40" s="156">
        <f t="shared" si="2"/>
        <v>36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180</v>
      </c>
      <c r="G41">
        <f t="shared" si="5"/>
        <v>36</v>
      </c>
      <c r="H41" s="154"/>
      <c r="I41">
        <f>BRPL_EOD!AI41+BRPL_EOD!AJ41</f>
        <v>11</v>
      </c>
      <c r="J41">
        <f>BYPL_EOD!AI41+BYPL_EOD!AJ41</f>
        <v>5.6</v>
      </c>
      <c r="K41">
        <f>MES_EOD!AI41+MES_EOD!AJ41</f>
        <v>2.11</v>
      </c>
      <c r="L41">
        <f>NDMC_EOD!AI41+NDMC_EOD!AJ41</f>
        <v>10.56</v>
      </c>
      <c r="M41">
        <f>TPDDL_EOD!AI41+TPDDL_EOD!AJ41</f>
        <v>6.72</v>
      </c>
      <c r="N41">
        <f t="shared" si="0"/>
        <v>35.99</v>
      </c>
      <c r="O41" s="154">
        <f t="shared" si="1"/>
        <v>9.9999999999980105E-3</v>
      </c>
      <c r="P41">
        <v>11.003056404556821</v>
      </c>
      <c r="Q41">
        <v>5.6015559877743808</v>
      </c>
      <c r="R41">
        <v>2.1105862739649899</v>
      </c>
      <c r="S41">
        <v>10.562934148374548</v>
      </c>
      <c r="T41">
        <v>6.7218671853292573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180</v>
      </c>
      <c r="G42">
        <f t="shared" si="5"/>
        <v>36</v>
      </c>
      <c r="H42" s="154"/>
      <c r="I42">
        <f>BRPL_EOD!AI42+BRPL_EOD!AJ42</f>
        <v>11</v>
      </c>
      <c r="J42">
        <f>BYPL_EOD!AI42+BYPL_EOD!AJ42</f>
        <v>5.6</v>
      </c>
      <c r="K42">
        <f>MES_EOD!AI42+MES_EOD!AJ42</f>
        <v>2.11</v>
      </c>
      <c r="L42">
        <f>NDMC_EOD!AI42+NDMC_EOD!AJ42</f>
        <v>10.56</v>
      </c>
      <c r="M42">
        <f>TPDDL_EOD!AI42+TPDDL_EOD!AJ42</f>
        <v>6.72</v>
      </c>
      <c r="N42">
        <f t="shared" si="0"/>
        <v>35.99</v>
      </c>
      <c r="O42" s="154">
        <f t="shared" si="1"/>
        <v>9.9999999999980105E-3</v>
      </c>
      <c r="P42">
        <v>11.003056404556821</v>
      </c>
      <c r="Q42">
        <v>5.6015559877743808</v>
      </c>
      <c r="R42">
        <v>2.1105862739649899</v>
      </c>
      <c r="S42">
        <v>10.562934148374548</v>
      </c>
      <c r="T42">
        <v>6.7218671853292573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175</v>
      </c>
      <c r="G43">
        <f t="shared" si="5"/>
        <v>30</v>
      </c>
      <c r="H43" s="154"/>
      <c r="I43">
        <f>BRPL_EOD!AI43+BRPL_EOD!AJ43</f>
        <v>9.7100000000000009</v>
      </c>
      <c r="J43">
        <f>BYPL_EOD!AI43+BYPL_EOD!AJ43</f>
        <v>4.41</v>
      </c>
      <c r="K43">
        <f>MES_EOD!AI43+MES_EOD!AJ43</f>
        <v>1.76</v>
      </c>
      <c r="L43">
        <f>NDMC_EOD!AI43+NDMC_EOD!AJ43</f>
        <v>8.82</v>
      </c>
      <c r="M43">
        <f>TPDDL_EOD!AI43+TPDDL_EOD!AJ43</f>
        <v>5.29</v>
      </c>
      <c r="N43">
        <f t="shared" si="0"/>
        <v>29.990000000000002</v>
      </c>
      <c r="O43" s="154">
        <f t="shared" si="1"/>
        <v>9.9999999999980105E-3</v>
      </c>
      <c r="P43">
        <v>9.7132377459153059</v>
      </c>
      <c r="Q43">
        <v>4.4114704901633877</v>
      </c>
      <c r="R43">
        <v>1.760586862287429</v>
      </c>
      <c r="S43">
        <v>8.8229409803267753</v>
      </c>
      <c r="T43">
        <v>5.2917639213071022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175</v>
      </c>
      <c r="G44">
        <f t="shared" si="5"/>
        <v>30</v>
      </c>
      <c r="H44" s="154"/>
      <c r="I44">
        <f>BRPL_EOD!AI44+BRPL_EOD!AJ44</f>
        <v>9.7100000000000009</v>
      </c>
      <c r="J44">
        <f>BYPL_EOD!AI44+BYPL_EOD!AJ44</f>
        <v>4.41</v>
      </c>
      <c r="K44">
        <f>MES_EOD!AI44+MES_EOD!AJ44</f>
        <v>1.76</v>
      </c>
      <c r="L44">
        <f>NDMC_EOD!AI44+NDMC_EOD!AJ44</f>
        <v>8.82</v>
      </c>
      <c r="M44">
        <f>TPDDL_EOD!AI44+TPDDL_EOD!AJ44</f>
        <v>5.29</v>
      </c>
      <c r="N44">
        <f t="shared" si="0"/>
        <v>29.990000000000002</v>
      </c>
      <c r="O44" s="154">
        <f t="shared" si="1"/>
        <v>9.9999999999980105E-3</v>
      </c>
      <c r="P44">
        <v>9.7132377459153059</v>
      </c>
      <c r="Q44">
        <v>4.4114704901633877</v>
      </c>
      <c r="R44">
        <v>1.760586862287429</v>
      </c>
      <c r="S44">
        <v>8.8229409803267753</v>
      </c>
      <c r="T44">
        <v>5.2917639213071022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175</v>
      </c>
      <c r="G45">
        <f t="shared" si="5"/>
        <v>30</v>
      </c>
      <c r="H45" s="154"/>
      <c r="I45">
        <f>BRPL_EOD!AI45+BRPL_EOD!AJ45</f>
        <v>9.7100000000000009</v>
      </c>
      <c r="J45">
        <f>BYPL_EOD!AI45+BYPL_EOD!AJ45</f>
        <v>4.41</v>
      </c>
      <c r="K45">
        <f>MES_EOD!AI45+MES_EOD!AJ45</f>
        <v>1.76</v>
      </c>
      <c r="L45">
        <f>NDMC_EOD!AI45+NDMC_EOD!AJ45</f>
        <v>8.82</v>
      </c>
      <c r="M45">
        <f>TPDDL_EOD!AI45+TPDDL_EOD!AJ45</f>
        <v>5.29</v>
      </c>
      <c r="N45">
        <f t="shared" si="0"/>
        <v>29.990000000000002</v>
      </c>
      <c r="O45" s="154">
        <f t="shared" si="1"/>
        <v>9.9999999999980105E-3</v>
      </c>
      <c r="P45">
        <v>9.7132377459153059</v>
      </c>
      <c r="Q45">
        <v>4.4114704901633877</v>
      </c>
      <c r="R45">
        <v>1.760586862287429</v>
      </c>
      <c r="S45">
        <v>8.8229409803267753</v>
      </c>
      <c r="T45">
        <v>5.2917639213071022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175</v>
      </c>
      <c r="G46">
        <f t="shared" si="5"/>
        <v>30</v>
      </c>
      <c r="H46" s="154"/>
      <c r="I46">
        <f>BRPL_EOD!AI46+BRPL_EOD!AJ46</f>
        <v>9.7100000000000009</v>
      </c>
      <c r="J46">
        <f>BYPL_EOD!AI46+BYPL_EOD!AJ46</f>
        <v>4.41</v>
      </c>
      <c r="K46">
        <f>MES_EOD!AI46+MES_EOD!AJ46</f>
        <v>1.76</v>
      </c>
      <c r="L46">
        <f>NDMC_EOD!AI46+NDMC_EOD!AJ46</f>
        <v>8.82</v>
      </c>
      <c r="M46">
        <f>TPDDL_EOD!AI46+TPDDL_EOD!AJ46</f>
        <v>5.29</v>
      </c>
      <c r="N46">
        <f t="shared" si="0"/>
        <v>29.990000000000002</v>
      </c>
      <c r="O46" s="154">
        <f t="shared" si="1"/>
        <v>9.9999999999980105E-3</v>
      </c>
      <c r="P46">
        <v>9.7132377459153059</v>
      </c>
      <c r="Q46">
        <v>4.4114704901633877</v>
      </c>
      <c r="R46">
        <v>1.760586862287429</v>
      </c>
      <c r="S46">
        <v>8.8229409803267753</v>
      </c>
      <c r="T46">
        <v>5.2917639213071022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175</v>
      </c>
      <c r="G47">
        <f t="shared" si="5"/>
        <v>30</v>
      </c>
      <c r="H47" s="154"/>
      <c r="I47">
        <f>BRPL_EOD!AI47+BRPL_EOD!AJ47</f>
        <v>9.7100000000000009</v>
      </c>
      <c r="J47">
        <f>BYPL_EOD!AI47+BYPL_EOD!AJ47</f>
        <v>4.41</v>
      </c>
      <c r="K47">
        <f>MES_EOD!AI47+MES_EOD!AJ47</f>
        <v>1.76</v>
      </c>
      <c r="L47">
        <f>NDMC_EOD!AI47+NDMC_EOD!AJ47</f>
        <v>8.82</v>
      </c>
      <c r="M47">
        <f>TPDDL_EOD!AI47+TPDDL_EOD!AJ47</f>
        <v>5.29</v>
      </c>
      <c r="N47">
        <f t="shared" si="0"/>
        <v>29.990000000000002</v>
      </c>
      <c r="O47" s="154">
        <f t="shared" si="1"/>
        <v>9.9999999999980105E-3</v>
      </c>
      <c r="P47">
        <v>9.7132377459153059</v>
      </c>
      <c r="Q47">
        <v>4.4114704901633877</v>
      </c>
      <c r="R47">
        <v>1.760586862287429</v>
      </c>
      <c r="S47">
        <v>8.8229409803267753</v>
      </c>
      <c r="T47">
        <v>5.2917639213071022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175</v>
      </c>
      <c r="G48">
        <f t="shared" si="5"/>
        <v>30</v>
      </c>
      <c r="H48" s="154"/>
      <c r="I48">
        <f>BRPL_EOD!AI48+BRPL_EOD!AJ48</f>
        <v>9.7100000000000009</v>
      </c>
      <c r="J48">
        <f>BYPL_EOD!AI48+BYPL_EOD!AJ48</f>
        <v>4.41</v>
      </c>
      <c r="K48">
        <f>MES_EOD!AI48+MES_EOD!AJ48</f>
        <v>1.76</v>
      </c>
      <c r="L48">
        <f>NDMC_EOD!AI48+NDMC_EOD!AJ48</f>
        <v>8.82</v>
      </c>
      <c r="M48">
        <f>TPDDL_EOD!AI48+TPDDL_EOD!AJ48</f>
        <v>5.29</v>
      </c>
      <c r="N48">
        <f t="shared" si="0"/>
        <v>29.990000000000002</v>
      </c>
      <c r="O48" s="154">
        <f t="shared" si="1"/>
        <v>9.9999999999980105E-3</v>
      </c>
      <c r="P48">
        <v>9.7132377459153059</v>
      </c>
      <c r="Q48">
        <v>4.4114704901633877</v>
      </c>
      <c r="R48">
        <v>1.760586862287429</v>
      </c>
      <c r="S48">
        <v>8.8229409803267753</v>
      </c>
      <c r="T48">
        <v>5.2917639213071022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175</v>
      </c>
      <c r="G49">
        <f t="shared" si="5"/>
        <v>30</v>
      </c>
      <c r="H49" s="154"/>
      <c r="I49">
        <f>BRPL_EOD!AI49+BRPL_EOD!AJ49</f>
        <v>9.7100000000000009</v>
      </c>
      <c r="J49">
        <f>BYPL_EOD!AI49+BYPL_EOD!AJ49</f>
        <v>4.41</v>
      </c>
      <c r="K49">
        <f>MES_EOD!AI49+MES_EOD!AJ49</f>
        <v>1.76</v>
      </c>
      <c r="L49">
        <f>NDMC_EOD!AI49+NDMC_EOD!AJ49</f>
        <v>8.82</v>
      </c>
      <c r="M49">
        <f>TPDDL_EOD!AI49+TPDDL_EOD!AJ49</f>
        <v>5.29</v>
      </c>
      <c r="N49">
        <f t="shared" si="0"/>
        <v>29.990000000000002</v>
      </c>
      <c r="O49" s="154">
        <f t="shared" si="1"/>
        <v>9.9999999999980105E-3</v>
      </c>
      <c r="P49">
        <v>9.7132377459153059</v>
      </c>
      <c r="Q49">
        <v>4.4114704901633877</v>
      </c>
      <c r="R49">
        <v>1.760586862287429</v>
      </c>
      <c r="S49">
        <v>8.8229409803267753</v>
      </c>
      <c r="T49">
        <v>5.2917639213071022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175</v>
      </c>
      <c r="G50">
        <f t="shared" si="5"/>
        <v>30</v>
      </c>
      <c r="H50" s="154"/>
      <c r="I50">
        <f>BRPL_EOD!AI50+BRPL_EOD!AJ50</f>
        <v>9.7100000000000009</v>
      </c>
      <c r="J50">
        <f>BYPL_EOD!AI50+BYPL_EOD!AJ50</f>
        <v>4.41</v>
      </c>
      <c r="K50">
        <f>MES_EOD!AI50+MES_EOD!AJ50</f>
        <v>1.76</v>
      </c>
      <c r="L50">
        <f>NDMC_EOD!AI50+NDMC_EOD!AJ50</f>
        <v>8.82</v>
      </c>
      <c r="M50">
        <f>TPDDL_EOD!AI50+TPDDL_EOD!AJ50</f>
        <v>5.29</v>
      </c>
      <c r="N50">
        <f t="shared" si="0"/>
        <v>29.990000000000002</v>
      </c>
      <c r="O50" s="154">
        <f t="shared" si="1"/>
        <v>9.9999999999980105E-3</v>
      </c>
      <c r="P50">
        <v>9.7132377459153059</v>
      </c>
      <c r="Q50">
        <v>4.4114704901633877</v>
      </c>
      <c r="R50">
        <v>1.760586862287429</v>
      </c>
      <c r="S50">
        <v>8.8229409803267753</v>
      </c>
      <c r="T50">
        <v>5.2917639213071022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170</v>
      </c>
      <c r="G51">
        <f t="shared" si="5"/>
        <v>30</v>
      </c>
      <c r="H51" s="154"/>
      <c r="I51">
        <f>BRPL_EOD!AI51+BRPL_EOD!AJ51</f>
        <v>5.86</v>
      </c>
      <c r="J51">
        <f>BYPL_EOD!AI51+BYPL_EOD!AJ51</f>
        <v>14.55</v>
      </c>
      <c r="K51">
        <f>MES_EOD!AI51+MES_EOD!AJ51</f>
        <v>1.07</v>
      </c>
      <c r="L51">
        <f>NDMC_EOD!AI51+NDMC_EOD!AJ51</f>
        <v>5.33</v>
      </c>
      <c r="M51">
        <f>TPDDL_EOD!AI51+TPDDL_EOD!AJ51</f>
        <v>3.2</v>
      </c>
      <c r="N51">
        <f t="shared" si="0"/>
        <v>30.01</v>
      </c>
      <c r="O51" s="154">
        <f t="shared" si="1"/>
        <v>-1.0000000000001563E-2</v>
      </c>
      <c r="P51">
        <v>5.8580473175608132</v>
      </c>
      <c r="Q51">
        <v>14.545151616127958</v>
      </c>
      <c r="R51">
        <v>1.0696434521826057</v>
      </c>
      <c r="S51">
        <v>5.3282239253582135</v>
      </c>
      <c r="T51">
        <v>3.1989336887704098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29</v>
      </c>
      <c r="E52">
        <f>PPCL!P52</f>
        <v>0</v>
      </c>
      <c r="F52">
        <f t="shared" si="4"/>
        <v>170</v>
      </c>
      <c r="G52">
        <f t="shared" si="5"/>
        <v>29</v>
      </c>
      <c r="H52" s="154"/>
      <c r="I52">
        <f>BRPL_EOD!AI52+BRPL_EOD!AJ52</f>
        <v>5.66</v>
      </c>
      <c r="J52">
        <f>BYPL_EOD!AI52+BYPL_EOD!AJ52</f>
        <v>14.07</v>
      </c>
      <c r="K52">
        <f>MES_EOD!AI52+MES_EOD!AJ52</f>
        <v>1.03</v>
      </c>
      <c r="L52">
        <f>NDMC_EOD!AI52+NDMC_EOD!AJ52</f>
        <v>5.15</v>
      </c>
      <c r="M52">
        <f>TPDDL_EOD!AI52+TPDDL_EOD!AJ52</f>
        <v>3.09</v>
      </c>
      <c r="N52">
        <f t="shared" si="0"/>
        <v>29.000000000000004</v>
      </c>
      <c r="O52" s="154">
        <f t="shared" si="1"/>
        <v>0</v>
      </c>
      <c r="P52">
        <v>5.6599999999999993</v>
      </c>
      <c r="Q52">
        <v>14.069999999999999</v>
      </c>
      <c r="R52">
        <v>1.0299999999999998</v>
      </c>
      <c r="S52">
        <v>5.1499999999999995</v>
      </c>
      <c r="T52">
        <v>3.0899999999999994</v>
      </c>
      <c r="U52" s="156">
        <f t="shared" si="2"/>
        <v>28.999999999999996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29</v>
      </c>
      <c r="E53">
        <f>PPCL!P53</f>
        <v>0</v>
      </c>
      <c r="F53">
        <f t="shared" si="4"/>
        <v>170</v>
      </c>
      <c r="G53">
        <f t="shared" si="5"/>
        <v>29</v>
      </c>
      <c r="H53" s="154"/>
      <c r="I53">
        <f>BRPL_EOD!AI53+BRPL_EOD!AJ53</f>
        <v>9.5500000000000007</v>
      </c>
      <c r="J53">
        <f>BYPL_EOD!AI53+BYPL_EOD!AJ53</f>
        <v>3.83</v>
      </c>
      <c r="K53">
        <f>MES_EOD!AI53+MES_EOD!AJ53</f>
        <v>1.74</v>
      </c>
      <c r="L53">
        <f>NDMC_EOD!AI53+NDMC_EOD!AJ53</f>
        <v>8.68</v>
      </c>
      <c r="M53">
        <f>TPDDL_EOD!AI53+TPDDL_EOD!AJ53</f>
        <v>5.21</v>
      </c>
      <c r="N53">
        <f t="shared" si="0"/>
        <v>29.01</v>
      </c>
      <c r="O53" s="154">
        <f t="shared" si="1"/>
        <v>-1.0000000000001563E-2</v>
      </c>
      <c r="P53">
        <v>9.5467080317132034</v>
      </c>
      <c r="Q53">
        <v>3.8286797655980696</v>
      </c>
      <c r="R53">
        <v>1.7394002068252326</v>
      </c>
      <c r="S53">
        <v>8.6770079283005845</v>
      </c>
      <c r="T53">
        <v>5.2082040675629093</v>
      </c>
      <c r="U53" s="156">
        <f t="shared" si="2"/>
        <v>29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29</v>
      </c>
      <c r="E54">
        <f>PPCL!P54</f>
        <v>0</v>
      </c>
      <c r="F54">
        <f t="shared" si="4"/>
        <v>170</v>
      </c>
      <c r="G54">
        <f t="shared" si="5"/>
        <v>29</v>
      </c>
      <c r="H54" s="154"/>
      <c r="I54">
        <f>BRPL_EOD!AI54+BRPL_EOD!AJ54</f>
        <v>9.5500000000000007</v>
      </c>
      <c r="J54">
        <f>BYPL_EOD!AI54+BYPL_EOD!AJ54</f>
        <v>3.83</v>
      </c>
      <c r="K54">
        <f>MES_EOD!AI54+MES_EOD!AJ54</f>
        <v>1.74</v>
      </c>
      <c r="L54">
        <f>NDMC_EOD!AI54+NDMC_EOD!AJ54</f>
        <v>8.68</v>
      </c>
      <c r="M54">
        <f>TPDDL_EOD!AI54+TPDDL_EOD!AJ54</f>
        <v>5.21</v>
      </c>
      <c r="N54">
        <f t="shared" si="0"/>
        <v>29.01</v>
      </c>
      <c r="O54" s="154">
        <f t="shared" si="1"/>
        <v>-1.0000000000001563E-2</v>
      </c>
      <c r="P54">
        <v>9.5467080317132034</v>
      </c>
      <c r="Q54">
        <v>3.8286797655980696</v>
      </c>
      <c r="R54">
        <v>1.7394002068252326</v>
      </c>
      <c r="S54">
        <v>8.6770079283005845</v>
      </c>
      <c r="T54">
        <v>5.2082040675629093</v>
      </c>
      <c r="U54" s="156">
        <f t="shared" si="2"/>
        <v>29</v>
      </c>
      <c r="V54" s="154">
        <f t="shared" si="3"/>
        <v>0</v>
      </c>
    </row>
    <row r="55" spans="1:22">
      <c r="A55" t="s">
        <v>97</v>
      </c>
      <c r="B55">
        <f>PPCL!D55</f>
        <v>173</v>
      </c>
      <c r="C55">
        <f>PPCL!E55</f>
        <v>0</v>
      </c>
      <c r="D55">
        <f>PPCL!O55</f>
        <v>29</v>
      </c>
      <c r="E55">
        <f>PPCL!P55</f>
        <v>0</v>
      </c>
      <c r="F55">
        <f t="shared" si="4"/>
        <v>173</v>
      </c>
      <c r="G55">
        <f t="shared" si="5"/>
        <v>29</v>
      </c>
      <c r="H55" s="154"/>
      <c r="I55">
        <f>BRPL_EOD!AI55+BRPL_EOD!AJ55</f>
        <v>9.5500000000000007</v>
      </c>
      <c r="J55">
        <f>BYPL_EOD!AI55+BYPL_EOD!AJ55</f>
        <v>3.83</v>
      </c>
      <c r="K55">
        <f>MES_EOD!AI55+MES_EOD!AJ55</f>
        <v>1.74</v>
      </c>
      <c r="L55">
        <f>NDMC_EOD!AI55+NDMC_EOD!AJ55</f>
        <v>8.68</v>
      </c>
      <c r="M55">
        <f>TPDDL_EOD!AI55+TPDDL_EOD!AJ55</f>
        <v>5.21</v>
      </c>
      <c r="N55">
        <f t="shared" si="0"/>
        <v>29.01</v>
      </c>
      <c r="O55" s="154">
        <f t="shared" si="1"/>
        <v>-1.0000000000001563E-2</v>
      </c>
      <c r="P55">
        <v>9.5467080317132034</v>
      </c>
      <c r="Q55">
        <v>3.8286797655980696</v>
      </c>
      <c r="R55">
        <v>1.7394002068252326</v>
      </c>
      <c r="S55">
        <v>8.6770079283005845</v>
      </c>
      <c r="T55">
        <v>5.2082040675629093</v>
      </c>
      <c r="U55" s="156">
        <f t="shared" si="2"/>
        <v>29</v>
      </c>
      <c r="V55" s="154">
        <f t="shared" si="3"/>
        <v>0</v>
      </c>
    </row>
    <row r="56" spans="1:22">
      <c r="A56" t="s">
        <v>98</v>
      </c>
      <c r="B56">
        <f>PPCL!D56</f>
        <v>173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173</v>
      </c>
      <c r="G56">
        <f t="shared" si="5"/>
        <v>28</v>
      </c>
      <c r="H56" s="154"/>
      <c r="I56">
        <f>BRPL_EOD!AI56+BRPL_EOD!AJ56</f>
        <v>9.2200000000000006</v>
      </c>
      <c r="J56">
        <f>BYPL_EOD!AI56+BYPL_EOD!AJ56</f>
        <v>3.7</v>
      </c>
      <c r="K56">
        <f>MES_EOD!AI56+MES_EOD!AJ56</f>
        <v>1.68</v>
      </c>
      <c r="L56">
        <f>NDMC_EOD!AI56+NDMC_EOD!AJ56</f>
        <v>8.3800000000000008</v>
      </c>
      <c r="M56">
        <f>TPDDL_EOD!AI56+TPDDL_EOD!AJ56</f>
        <v>5.03</v>
      </c>
      <c r="N56">
        <f t="shared" si="0"/>
        <v>28.010000000000005</v>
      </c>
      <c r="O56" s="154">
        <f t="shared" si="1"/>
        <v>-1.0000000000005116E-2</v>
      </c>
      <c r="P56">
        <v>9.2167083184576928</v>
      </c>
      <c r="Q56">
        <v>3.6986790431988572</v>
      </c>
      <c r="R56">
        <v>1.6794002142092106</v>
      </c>
      <c r="S56">
        <v>8.3770082113530879</v>
      </c>
      <c r="T56">
        <v>5.0282042127811488</v>
      </c>
      <c r="U56" s="156">
        <f t="shared" si="2"/>
        <v>27.999999999999993</v>
      </c>
      <c r="V56" s="154">
        <f t="shared" si="3"/>
        <v>0</v>
      </c>
    </row>
    <row r="57" spans="1:22">
      <c r="A57" t="s">
        <v>99</v>
      </c>
      <c r="B57">
        <f>PPCL!D57</f>
        <v>173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173</v>
      </c>
      <c r="G57">
        <f t="shared" si="5"/>
        <v>28</v>
      </c>
      <c r="H57" s="154"/>
      <c r="I57">
        <f>BRPL_EOD!AI57+BRPL_EOD!AJ57</f>
        <v>9.2200000000000006</v>
      </c>
      <c r="J57">
        <f>BYPL_EOD!AI57+BYPL_EOD!AJ57</f>
        <v>3.7</v>
      </c>
      <c r="K57">
        <f>MES_EOD!AI57+MES_EOD!AJ57</f>
        <v>1.68</v>
      </c>
      <c r="L57">
        <f>NDMC_EOD!AI57+NDMC_EOD!AJ57</f>
        <v>8.3800000000000008</v>
      </c>
      <c r="M57">
        <f>TPDDL_EOD!AI57+TPDDL_EOD!AJ57</f>
        <v>5.03</v>
      </c>
      <c r="N57">
        <f t="shared" si="0"/>
        <v>28.010000000000005</v>
      </c>
      <c r="O57" s="154">
        <f t="shared" si="1"/>
        <v>-1.0000000000005116E-2</v>
      </c>
      <c r="P57">
        <v>9.2167083184576928</v>
      </c>
      <c r="Q57">
        <v>3.6986790431988572</v>
      </c>
      <c r="R57">
        <v>1.6794002142092106</v>
      </c>
      <c r="S57">
        <v>8.3770082113530879</v>
      </c>
      <c r="T57">
        <v>5.0282042127811488</v>
      </c>
      <c r="U57" s="156">
        <f t="shared" si="2"/>
        <v>27.999999999999993</v>
      </c>
      <c r="V57" s="154">
        <f t="shared" si="3"/>
        <v>0</v>
      </c>
    </row>
    <row r="58" spans="1:22">
      <c r="A58" t="s">
        <v>100</v>
      </c>
      <c r="B58">
        <f>PPCL!D58</f>
        <v>173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173</v>
      </c>
      <c r="G58">
        <f t="shared" si="5"/>
        <v>28</v>
      </c>
      <c r="H58" s="154"/>
      <c r="I58">
        <f>BRPL_EOD!AI58+BRPL_EOD!AJ58</f>
        <v>9.2200000000000006</v>
      </c>
      <c r="J58">
        <f>BYPL_EOD!AI58+BYPL_EOD!AJ58</f>
        <v>3.7</v>
      </c>
      <c r="K58">
        <f>MES_EOD!AI58+MES_EOD!AJ58</f>
        <v>1.68</v>
      </c>
      <c r="L58">
        <f>NDMC_EOD!AI58+NDMC_EOD!AJ58</f>
        <v>8.3800000000000008</v>
      </c>
      <c r="M58">
        <f>TPDDL_EOD!AI58+TPDDL_EOD!AJ58</f>
        <v>5.03</v>
      </c>
      <c r="N58">
        <f t="shared" si="0"/>
        <v>28.010000000000005</v>
      </c>
      <c r="O58" s="154">
        <f t="shared" si="1"/>
        <v>-1.0000000000005116E-2</v>
      </c>
      <c r="P58">
        <v>9.2167083184576928</v>
      </c>
      <c r="Q58">
        <v>3.6986790431988572</v>
      </c>
      <c r="R58">
        <v>1.6794002142092106</v>
      </c>
      <c r="S58">
        <v>8.3770082113530879</v>
      </c>
      <c r="T58">
        <v>5.0282042127811488</v>
      </c>
      <c r="U58" s="156">
        <f t="shared" si="2"/>
        <v>27.999999999999993</v>
      </c>
      <c r="V58" s="154">
        <f t="shared" si="3"/>
        <v>0</v>
      </c>
    </row>
    <row r="59" spans="1:22">
      <c r="A59" t="s">
        <v>101</v>
      </c>
      <c r="B59">
        <f>PPCL!D59</f>
        <v>173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173</v>
      </c>
      <c r="G59">
        <f t="shared" si="5"/>
        <v>28</v>
      </c>
      <c r="H59" s="154"/>
      <c r="I59">
        <f>BRPL_EOD!AI59+BRPL_EOD!AJ59</f>
        <v>9.2200000000000006</v>
      </c>
      <c r="J59">
        <f>BYPL_EOD!AI59+BYPL_EOD!AJ59</f>
        <v>3.7</v>
      </c>
      <c r="K59">
        <f>MES_EOD!AI59+MES_EOD!AJ59</f>
        <v>1.68</v>
      </c>
      <c r="L59">
        <f>NDMC_EOD!AI59+NDMC_EOD!AJ59</f>
        <v>8.3800000000000008</v>
      </c>
      <c r="M59">
        <f>TPDDL_EOD!AI59+TPDDL_EOD!AJ59</f>
        <v>5.03</v>
      </c>
      <c r="N59">
        <f t="shared" si="0"/>
        <v>28.010000000000005</v>
      </c>
      <c r="O59" s="154">
        <f t="shared" si="1"/>
        <v>-1.0000000000005116E-2</v>
      </c>
      <c r="P59">
        <v>9.2167083184576928</v>
      </c>
      <c r="Q59">
        <v>3.6986790431988572</v>
      </c>
      <c r="R59">
        <v>1.6794002142092106</v>
      </c>
      <c r="S59">
        <v>8.3770082113530879</v>
      </c>
      <c r="T59">
        <v>5.0282042127811488</v>
      </c>
      <c r="U59" s="156">
        <f t="shared" si="2"/>
        <v>27.999999999999993</v>
      </c>
      <c r="V59" s="154">
        <f t="shared" si="3"/>
        <v>0</v>
      </c>
    </row>
    <row r="60" spans="1:22">
      <c r="A60" t="s">
        <v>102</v>
      </c>
      <c r="B60">
        <f>PPCL!D60</f>
        <v>173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173</v>
      </c>
      <c r="G60">
        <f t="shared" si="5"/>
        <v>28</v>
      </c>
      <c r="H60" s="154"/>
      <c r="I60">
        <f>BRPL_EOD!AI60+BRPL_EOD!AJ60</f>
        <v>9.2200000000000006</v>
      </c>
      <c r="J60">
        <f>BYPL_EOD!AI60+BYPL_EOD!AJ60</f>
        <v>3.7</v>
      </c>
      <c r="K60">
        <f>MES_EOD!AI60+MES_EOD!AJ60</f>
        <v>1.68</v>
      </c>
      <c r="L60">
        <f>NDMC_EOD!AI60+NDMC_EOD!AJ60</f>
        <v>8.3800000000000008</v>
      </c>
      <c r="M60">
        <f>TPDDL_EOD!AI60+TPDDL_EOD!AJ60</f>
        <v>5.03</v>
      </c>
      <c r="N60">
        <f t="shared" si="0"/>
        <v>28.010000000000005</v>
      </c>
      <c r="O60" s="154">
        <f t="shared" si="1"/>
        <v>-1.0000000000005116E-2</v>
      </c>
      <c r="P60">
        <v>9.2167083184576928</v>
      </c>
      <c r="Q60">
        <v>3.6986790431988572</v>
      </c>
      <c r="R60">
        <v>1.6794002142092106</v>
      </c>
      <c r="S60">
        <v>8.3770082113530879</v>
      </c>
      <c r="T60">
        <v>5.0282042127811488</v>
      </c>
      <c r="U60" s="156">
        <f t="shared" si="2"/>
        <v>27.999999999999993</v>
      </c>
      <c r="V60" s="154">
        <f t="shared" si="3"/>
        <v>0</v>
      </c>
    </row>
    <row r="61" spans="1:22">
      <c r="A61" t="s">
        <v>103</v>
      </c>
      <c r="B61">
        <f>PPCL!D61</f>
        <v>173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173</v>
      </c>
      <c r="G61">
        <f t="shared" si="5"/>
        <v>28</v>
      </c>
      <c r="H61" s="154"/>
      <c r="I61">
        <f>BRPL_EOD!AI61+BRPL_EOD!AJ61</f>
        <v>9.2200000000000006</v>
      </c>
      <c r="J61">
        <f>BYPL_EOD!AI61+BYPL_EOD!AJ61</f>
        <v>3.7</v>
      </c>
      <c r="K61">
        <f>MES_EOD!AI61+MES_EOD!AJ61</f>
        <v>1.68</v>
      </c>
      <c r="L61">
        <f>NDMC_EOD!AI61+NDMC_EOD!AJ61</f>
        <v>8.3800000000000008</v>
      </c>
      <c r="M61">
        <f>TPDDL_EOD!AI61+TPDDL_EOD!AJ61</f>
        <v>5.03</v>
      </c>
      <c r="N61">
        <f t="shared" si="0"/>
        <v>28.010000000000005</v>
      </c>
      <c r="O61" s="154">
        <f t="shared" si="1"/>
        <v>-1.0000000000005116E-2</v>
      </c>
      <c r="P61">
        <v>9.2167083184576928</v>
      </c>
      <c r="Q61">
        <v>3.6986790431988572</v>
      </c>
      <c r="R61">
        <v>1.6794002142092106</v>
      </c>
      <c r="S61">
        <v>8.3770082113530879</v>
      </c>
      <c r="T61">
        <v>5.0282042127811488</v>
      </c>
      <c r="U61" s="156">
        <f t="shared" si="2"/>
        <v>27.999999999999993</v>
      </c>
      <c r="V61" s="154">
        <f t="shared" si="3"/>
        <v>0</v>
      </c>
    </row>
    <row r="62" spans="1:22">
      <c r="A62" t="s">
        <v>104</v>
      </c>
      <c r="B62">
        <f>PPCL!D62</f>
        <v>173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173</v>
      </c>
      <c r="G62">
        <f t="shared" si="5"/>
        <v>28</v>
      </c>
      <c r="H62" s="154"/>
      <c r="I62">
        <f>BRPL_EOD!AI62+BRPL_EOD!AJ62</f>
        <v>9.2200000000000006</v>
      </c>
      <c r="J62">
        <f>BYPL_EOD!AI62+BYPL_EOD!AJ62</f>
        <v>3.7</v>
      </c>
      <c r="K62">
        <f>MES_EOD!AI62+MES_EOD!AJ62</f>
        <v>1.68</v>
      </c>
      <c r="L62">
        <f>NDMC_EOD!AI62+NDMC_EOD!AJ62</f>
        <v>8.3800000000000008</v>
      </c>
      <c r="M62">
        <f>TPDDL_EOD!AI62+TPDDL_EOD!AJ62</f>
        <v>5.03</v>
      </c>
      <c r="N62">
        <f t="shared" si="0"/>
        <v>28.010000000000005</v>
      </c>
      <c r="O62" s="154">
        <f t="shared" si="1"/>
        <v>-1.0000000000005116E-2</v>
      </c>
      <c r="P62">
        <v>9.2167083184576928</v>
      </c>
      <c r="Q62">
        <v>3.6986790431988572</v>
      </c>
      <c r="R62">
        <v>1.6794002142092106</v>
      </c>
      <c r="S62">
        <v>8.3770082113530879</v>
      </c>
      <c r="T62">
        <v>5.0282042127811488</v>
      </c>
      <c r="U62" s="156">
        <f t="shared" si="2"/>
        <v>27.999999999999993</v>
      </c>
      <c r="V62" s="154">
        <f t="shared" si="3"/>
        <v>0</v>
      </c>
    </row>
    <row r="63" spans="1:22">
      <c r="A63" t="s">
        <v>105</v>
      </c>
      <c r="B63">
        <f>PPCL!D63</f>
        <v>173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173</v>
      </c>
      <c r="G63">
        <f t="shared" si="5"/>
        <v>28</v>
      </c>
      <c r="H63" s="154"/>
      <c r="I63">
        <f>BRPL_EOD!AI63+BRPL_EOD!AJ63</f>
        <v>9.2200000000000006</v>
      </c>
      <c r="J63">
        <f>BYPL_EOD!AI63+BYPL_EOD!AJ63</f>
        <v>3.7</v>
      </c>
      <c r="K63">
        <f>MES_EOD!AI63+MES_EOD!AJ63</f>
        <v>1.68</v>
      </c>
      <c r="L63">
        <f>NDMC_EOD!AI63+NDMC_EOD!AJ63</f>
        <v>8.3800000000000008</v>
      </c>
      <c r="M63">
        <f>TPDDL_EOD!AI63+TPDDL_EOD!AJ63</f>
        <v>5.03</v>
      </c>
      <c r="N63">
        <f t="shared" si="0"/>
        <v>28.010000000000005</v>
      </c>
      <c r="O63" s="154">
        <f t="shared" si="1"/>
        <v>-1.0000000000005116E-2</v>
      </c>
      <c r="P63">
        <v>9.2167083184576928</v>
      </c>
      <c r="Q63">
        <v>3.6986790431988572</v>
      </c>
      <c r="R63">
        <v>1.6794002142092106</v>
      </c>
      <c r="S63">
        <v>8.3770082113530879</v>
      </c>
      <c r="T63">
        <v>5.0282042127811488</v>
      </c>
      <c r="U63" s="156">
        <f t="shared" si="2"/>
        <v>27.999999999999993</v>
      </c>
      <c r="V63" s="154">
        <f t="shared" si="3"/>
        <v>0</v>
      </c>
    </row>
    <row r="64" spans="1:22">
      <c r="A64" t="s">
        <v>106</v>
      </c>
      <c r="B64">
        <f>PPCL!D64</f>
        <v>173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173</v>
      </c>
      <c r="G64">
        <f t="shared" si="5"/>
        <v>28</v>
      </c>
      <c r="H64" s="154"/>
      <c r="I64">
        <f>BRPL_EOD!AI64+BRPL_EOD!AJ64</f>
        <v>9.2200000000000006</v>
      </c>
      <c r="J64">
        <f>BYPL_EOD!AI64+BYPL_EOD!AJ64</f>
        <v>3.7</v>
      </c>
      <c r="K64">
        <f>MES_EOD!AI64+MES_EOD!AJ64</f>
        <v>1.68</v>
      </c>
      <c r="L64">
        <f>NDMC_EOD!AI64+NDMC_EOD!AJ64</f>
        <v>8.3800000000000008</v>
      </c>
      <c r="M64">
        <f>TPDDL_EOD!AI64+TPDDL_EOD!AJ64</f>
        <v>5.03</v>
      </c>
      <c r="N64">
        <f t="shared" si="0"/>
        <v>28.010000000000005</v>
      </c>
      <c r="O64" s="154">
        <f t="shared" si="1"/>
        <v>-1.0000000000005116E-2</v>
      </c>
      <c r="P64">
        <v>9.2167083184576928</v>
      </c>
      <c r="Q64">
        <v>3.6986790431988572</v>
      </c>
      <c r="R64">
        <v>1.6794002142092106</v>
      </c>
      <c r="S64">
        <v>8.3770082113530879</v>
      </c>
      <c r="T64">
        <v>5.0282042127811488</v>
      </c>
      <c r="U64" s="156">
        <f t="shared" si="2"/>
        <v>27.999999999999993</v>
      </c>
      <c r="V64" s="154">
        <f t="shared" si="3"/>
        <v>0</v>
      </c>
    </row>
    <row r="65" spans="1:22">
      <c r="A65" t="s">
        <v>107</v>
      </c>
      <c r="B65">
        <f>PPCL!D65</f>
        <v>173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173</v>
      </c>
      <c r="G65">
        <f t="shared" si="5"/>
        <v>28</v>
      </c>
      <c r="H65" s="154"/>
      <c r="I65">
        <f>BRPL_EOD!AI65+BRPL_EOD!AJ65</f>
        <v>9.2200000000000006</v>
      </c>
      <c r="J65">
        <f>BYPL_EOD!AI65+BYPL_EOD!AJ65</f>
        <v>3.7</v>
      </c>
      <c r="K65">
        <f>MES_EOD!AI65+MES_EOD!AJ65</f>
        <v>1.68</v>
      </c>
      <c r="L65">
        <f>NDMC_EOD!AI65+NDMC_EOD!AJ65</f>
        <v>8.3800000000000008</v>
      </c>
      <c r="M65">
        <f>TPDDL_EOD!AI65+TPDDL_EOD!AJ65</f>
        <v>5.03</v>
      </c>
      <c r="N65">
        <f t="shared" si="0"/>
        <v>28.010000000000005</v>
      </c>
      <c r="O65" s="154">
        <f t="shared" si="1"/>
        <v>-1.0000000000005116E-2</v>
      </c>
      <c r="P65">
        <v>9.2167083184576928</v>
      </c>
      <c r="Q65">
        <v>3.6986790431988572</v>
      </c>
      <c r="R65">
        <v>1.6794002142092106</v>
      </c>
      <c r="S65">
        <v>8.3770082113530879</v>
      </c>
      <c r="T65">
        <v>5.0282042127811488</v>
      </c>
      <c r="U65" s="156">
        <f t="shared" si="2"/>
        <v>27.999999999999993</v>
      </c>
      <c r="V65" s="154">
        <f t="shared" si="3"/>
        <v>0</v>
      </c>
    </row>
    <row r="66" spans="1:22">
      <c r="A66" t="s">
        <v>108</v>
      </c>
      <c r="B66">
        <f>PPCL!D66</f>
        <v>173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173</v>
      </c>
      <c r="G66">
        <f t="shared" si="5"/>
        <v>28</v>
      </c>
      <c r="H66" s="154"/>
      <c r="I66">
        <f>BRPL_EOD!AI66+BRPL_EOD!AJ66</f>
        <v>5.42</v>
      </c>
      <c r="J66">
        <f>BYPL_EOD!AI66+BYPL_EOD!AJ66</f>
        <v>13.7</v>
      </c>
      <c r="K66">
        <f>MES_EOD!AI66+MES_EOD!AJ66</f>
        <v>0.99</v>
      </c>
      <c r="L66">
        <f>NDMC_EOD!AI66+NDMC_EOD!AJ66</f>
        <v>4.93</v>
      </c>
      <c r="M66">
        <f>TPDDL_EOD!AI66+TPDDL_EOD!AJ66</f>
        <v>2.96</v>
      </c>
      <c r="N66">
        <f t="shared" si="0"/>
        <v>27.999999999999996</v>
      </c>
      <c r="O66" s="154">
        <f t="shared" si="1"/>
        <v>0</v>
      </c>
      <c r="P66">
        <v>5.4200000000000008</v>
      </c>
      <c r="Q66">
        <v>13.700000000000001</v>
      </c>
      <c r="R66">
        <v>0.9900000000000001</v>
      </c>
      <c r="S66">
        <v>4.9300000000000006</v>
      </c>
      <c r="T66">
        <v>2.9600000000000004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173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173</v>
      </c>
      <c r="G67">
        <f t="shared" si="5"/>
        <v>28</v>
      </c>
      <c r="H67" s="154"/>
      <c r="I67">
        <f>BRPL_EOD!AI67+BRPL_EOD!AJ67</f>
        <v>5.42</v>
      </c>
      <c r="J67">
        <f>BYPL_EOD!AI67+BYPL_EOD!AJ67</f>
        <v>13.7</v>
      </c>
      <c r="K67">
        <f>MES_EOD!AI67+MES_EOD!AJ67</f>
        <v>0.99</v>
      </c>
      <c r="L67">
        <f>NDMC_EOD!AI67+NDMC_EOD!AJ67</f>
        <v>4.93</v>
      </c>
      <c r="M67">
        <f>TPDDL_EOD!AI67+TPDDL_EOD!AJ67</f>
        <v>2.96</v>
      </c>
      <c r="N67">
        <f t="shared" ref="N67:N98" si="6">SUM(I67:M67)</f>
        <v>27.999999999999996</v>
      </c>
      <c r="O67" s="154">
        <f t="shared" ref="O67:O98" si="7">G67-N67</f>
        <v>0</v>
      </c>
      <c r="P67">
        <v>5.4200000000000008</v>
      </c>
      <c r="Q67">
        <v>13.700000000000001</v>
      </c>
      <c r="R67">
        <v>0.9900000000000001</v>
      </c>
      <c r="S67">
        <v>4.9300000000000006</v>
      </c>
      <c r="T67">
        <v>2.9600000000000004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173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173</v>
      </c>
      <c r="G68">
        <f t="shared" ref="G68:G98" si="11">D68+E68</f>
        <v>28</v>
      </c>
      <c r="H68" s="154"/>
      <c r="I68">
        <f>BRPL_EOD!AI68+BRPL_EOD!AJ68</f>
        <v>5.42</v>
      </c>
      <c r="J68">
        <f>BYPL_EOD!AI68+BYPL_EOD!AJ68</f>
        <v>13.7</v>
      </c>
      <c r="K68">
        <f>MES_EOD!AI68+MES_EOD!AJ68</f>
        <v>0.99</v>
      </c>
      <c r="L68">
        <f>NDMC_EOD!AI68+NDMC_EOD!AJ68</f>
        <v>4.93</v>
      </c>
      <c r="M68">
        <f>TPDDL_EOD!AI68+TPDDL_EOD!AJ68</f>
        <v>2.96</v>
      </c>
      <c r="N68">
        <f t="shared" si="6"/>
        <v>27.999999999999996</v>
      </c>
      <c r="O68" s="154">
        <f t="shared" si="7"/>
        <v>0</v>
      </c>
      <c r="P68">
        <v>5.4200000000000008</v>
      </c>
      <c r="Q68">
        <v>13.700000000000001</v>
      </c>
      <c r="R68">
        <v>0.9900000000000001</v>
      </c>
      <c r="S68">
        <v>4.9300000000000006</v>
      </c>
      <c r="T68">
        <v>2.9600000000000004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173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173</v>
      </c>
      <c r="G69">
        <f t="shared" si="11"/>
        <v>28</v>
      </c>
      <c r="H69" s="154"/>
      <c r="I69">
        <f>BRPL_EOD!AI69+BRPL_EOD!AJ69</f>
        <v>9.42</v>
      </c>
      <c r="J69">
        <f>BYPL_EOD!AI69+BYPL_EOD!AJ69</f>
        <v>3.17</v>
      </c>
      <c r="K69">
        <f>MES_EOD!AI69+MES_EOD!AJ69</f>
        <v>1.71</v>
      </c>
      <c r="L69">
        <f>NDMC_EOD!AI69+NDMC_EOD!AJ69</f>
        <v>8.56</v>
      </c>
      <c r="M69">
        <f>TPDDL_EOD!AI69+TPDDL_EOD!AJ69</f>
        <v>5.14</v>
      </c>
      <c r="N69">
        <f t="shared" si="6"/>
        <v>28</v>
      </c>
      <c r="O69" s="154">
        <f t="shared" si="7"/>
        <v>0</v>
      </c>
      <c r="P69">
        <v>9.42</v>
      </c>
      <c r="Q69">
        <v>3.17</v>
      </c>
      <c r="R69">
        <v>1.71</v>
      </c>
      <c r="S69">
        <v>8.56</v>
      </c>
      <c r="T69">
        <v>5.14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173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173</v>
      </c>
      <c r="G70">
        <f t="shared" si="11"/>
        <v>28</v>
      </c>
      <c r="H70" s="154"/>
      <c r="I70">
        <f>BRPL_EOD!AI70+BRPL_EOD!AJ70</f>
        <v>9.42</v>
      </c>
      <c r="J70">
        <f>BYPL_EOD!AI70+BYPL_EOD!AJ70</f>
        <v>3.17</v>
      </c>
      <c r="K70">
        <f>MES_EOD!AI70+MES_EOD!AJ70</f>
        <v>1.71</v>
      </c>
      <c r="L70">
        <f>NDMC_EOD!AI70+NDMC_EOD!AJ70</f>
        <v>8.56</v>
      </c>
      <c r="M70">
        <f>TPDDL_EOD!AI70+TPDDL_EOD!AJ70</f>
        <v>5.14</v>
      </c>
      <c r="N70">
        <f t="shared" si="6"/>
        <v>28</v>
      </c>
      <c r="O70" s="154">
        <f t="shared" si="7"/>
        <v>0</v>
      </c>
      <c r="P70">
        <v>9.42</v>
      </c>
      <c r="Q70">
        <v>3.17</v>
      </c>
      <c r="R70">
        <v>1.71</v>
      </c>
      <c r="S70">
        <v>8.56</v>
      </c>
      <c r="T70">
        <v>5.14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173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173</v>
      </c>
      <c r="G71">
        <f t="shared" si="11"/>
        <v>28</v>
      </c>
      <c r="H71" s="154"/>
      <c r="I71">
        <f>BRPL_EOD!AI71+BRPL_EOD!AJ71</f>
        <v>9.42</v>
      </c>
      <c r="J71">
        <f>BYPL_EOD!AI71+BYPL_EOD!AJ71</f>
        <v>3.17</v>
      </c>
      <c r="K71">
        <f>MES_EOD!AI71+MES_EOD!AJ71</f>
        <v>1.71</v>
      </c>
      <c r="L71">
        <f>NDMC_EOD!AI71+NDMC_EOD!AJ71</f>
        <v>8.56</v>
      </c>
      <c r="M71">
        <f>TPDDL_EOD!AI71+TPDDL_EOD!AJ71</f>
        <v>5.14</v>
      </c>
      <c r="N71">
        <f t="shared" si="6"/>
        <v>28</v>
      </c>
      <c r="O71" s="154">
        <f t="shared" si="7"/>
        <v>0</v>
      </c>
      <c r="P71">
        <v>9.42</v>
      </c>
      <c r="Q71">
        <v>3.17</v>
      </c>
      <c r="R71">
        <v>1.71</v>
      </c>
      <c r="S71">
        <v>8.56</v>
      </c>
      <c r="T71">
        <v>5.14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173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173</v>
      </c>
      <c r="G72">
        <f t="shared" si="11"/>
        <v>28</v>
      </c>
      <c r="H72" s="154"/>
      <c r="I72">
        <f>BRPL_EOD!AI72+BRPL_EOD!AJ72</f>
        <v>9.42</v>
      </c>
      <c r="J72">
        <f>BYPL_EOD!AI72+BYPL_EOD!AJ72</f>
        <v>3.17</v>
      </c>
      <c r="K72">
        <f>MES_EOD!AI72+MES_EOD!AJ72</f>
        <v>1.71</v>
      </c>
      <c r="L72">
        <f>NDMC_EOD!AI72+NDMC_EOD!AJ72</f>
        <v>8.56</v>
      </c>
      <c r="M72">
        <f>TPDDL_EOD!AI72+TPDDL_EOD!AJ72</f>
        <v>5.14</v>
      </c>
      <c r="N72">
        <f t="shared" si="6"/>
        <v>28</v>
      </c>
      <c r="O72" s="154">
        <f t="shared" si="7"/>
        <v>0</v>
      </c>
      <c r="P72">
        <v>9.42</v>
      </c>
      <c r="Q72">
        <v>3.17</v>
      </c>
      <c r="R72">
        <v>1.71</v>
      </c>
      <c r="S72">
        <v>8.56</v>
      </c>
      <c r="T72">
        <v>5.14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173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173</v>
      </c>
      <c r="G73">
        <f t="shared" si="11"/>
        <v>28</v>
      </c>
      <c r="H73" s="154"/>
      <c r="I73">
        <f>BRPL_EOD!AI73+BRPL_EOD!AJ73</f>
        <v>9.42</v>
      </c>
      <c r="J73">
        <f>BYPL_EOD!AI73+BYPL_EOD!AJ73</f>
        <v>3.17</v>
      </c>
      <c r="K73">
        <f>MES_EOD!AI73+MES_EOD!AJ73</f>
        <v>1.71</v>
      </c>
      <c r="L73">
        <f>NDMC_EOD!AI73+NDMC_EOD!AJ73</f>
        <v>8.56</v>
      </c>
      <c r="M73">
        <f>TPDDL_EOD!AI73+TPDDL_EOD!AJ73</f>
        <v>5.14</v>
      </c>
      <c r="N73">
        <f t="shared" si="6"/>
        <v>28</v>
      </c>
      <c r="O73" s="154">
        <f t="shared" si="7"/>
        <v>0</v>
      </c>
      <c r="P73">
        <v>9.42</v>
      </c>
      <c r="Q73">
        <v>3.17</v>
      </c>
      <c r="R73">
        <v>1.71</v>
      </c>
      <c r="S73">
        <v>8.56</v>
      </c>
      <c r="T73">
        <v>5.14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173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173</v>
      </c>
      <c r="G74">
        <f t="shared" si="11"/>
        <v>28</v>
      </c>
      <c r="H74" s="154"/>
      <c r="I74">
        <f>BRPL_EOD!AI74+BRPL_EOD!AJ74</f>
        <v>9.42</v>
      </c>
      <c r="J74">
        <f>BYPL_EOD!AI74+BYPL_EOD!AJ74</f>
        <v>3.17</v>
      </c>
      <c r="K74">
        <f>MES_EOD!AI74+MES_EOD!AJ74</f>
        <v>1.71</v>
      </c>
      <c r="L74">
        <f>NDMC_EOD!AI74+NDMC_EOD!AJ74</f>
        <v>8.56</v>
      </c>
      <c r="M74">
        <f>TPDDL_EOD!AI74+TPDDL_EOD!AJ74</f>
        <v>5.14</v>
      </c>
      <c r="N74">
        <f t="shared" si="6"/>
        <v>28</v>
      </c>
      <c r="O74" s="154">
        <f t="shared" si="7"/>
        <v>0</v>
      </c>
      <c r="P74">
        <v>9.42</v>
      </c>
      <c r="Q74">
        <v>3.17</v>
      </c>
      <c r="R74">
        <v>1.71</v>
      </c>
      <c r="S74">
        <v>8.56</v>
      </c>
      <c r="T74">
        <v>5.14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173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173</v>
      </c>
      <c r="G75">
        <f t="shared" si="11"/>
        <v>28</v>
      </c>
      <c r="H75" s="154"/>
      <c r="I75">
        <f>BRPL_EOD!AI75+BRPL_EOD!AJ75</f>
        <v>9.42</v>
      </c>
      <c r="J75">
        <f>BYPL_EOD!AI75+BYPL_EOD!AJ75</f>
        <v>3.17</v>
      </c>
      <c r="K75">
        <f>MES_EOD!AI75+MES_EOD!AJ75</f>
        <v>1.71</v>
      </c>
      <c r="L75">
        <f>NDMC_EOD!AI75+NDMC_EOD!AJ75</f>
        <v>8.56</v>
      </c>
      <c r="M75">
        <f>TPDDL_EOD!AI75+TPDDL_EOD!AJ75</f>
        <v>5.14</v>
      </c>
      <c r="N75">
        <f t="shared" si="6"/>
        <v>28</v>
      </c>
      <c r="O75" s="154">
        <f t="shared" si="7"/>
        <v>0</v>
      </c>
      <c r="P75">
        <v>9.42</v>
      </c>
      <c r="Q75">
        <v>3.17</v>
      </c>
      <c r="R75">
        <v>1.71</v>
      </c>
      <c r="S75">
        <v>8.56</v>
      </c>
      <c r="T75">
        <v>5.14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173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173</v>
      </c>
      <c r="G76">
        <f t="shared" si="11"/>
        <v>28</v>
      </c>
      <c r="H76" s="154"/>
      <c r="I76">
        <f>BRPL_EOD!AI76+BRPL_EOD!AJ76</f>
        <v>9.42</v>
      </c>
      <c r="J76">
        <f>BYPL_EOD!AI76+BYPL_EOD!AJ76</f>
        <v>3.17</v>
      </c>
      <c r="K76">
        <f>MES_EOD!AI76+MES_EOD!AJ76</f>
        <v>1.71</v>
      </c>
      <c r="L76">
        <f>NDMC_EOD!AI76+NDMC_EOD!AJ76</f>
        <v>8.56</v>
      </c>
      <c r="M76">
        <f>TPDDL_EOD!AI76+TPDDL_EOD!AJ76</f>
        <v>5.14</v>
      </c>
      <c r="N76">
        <f t="shared" si="6"/>
        <v>28</v>
      </c>
      <c r="O76" s="154">
        <f t="shared" si="7"/>
        <v>0</v>
      </c>
      <c r="P76">
        <v>9.42</v>
      </c>
      <c r="Q76">
        <v>3.17</v>
      </c>
      <c r="R76">
        <v>1.71</v>
      </c>
      <c r="S76">
        <v>8.56</v>
      </c>
      <c r="T76">
        <v>5.14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173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173</v>
      </c>
      <c r="G77">
        <f t="shared" si="11"/>
        <v>28</v>
      </c>
      <c r="H77" s="154"/>
      <c r="I77">
        <f>BRPL_EOD!AI77+BRPL_EOD!AJ77</f>
        <v>9.42</v>
      </c>
      <c r="J77">
        <f>BYPL_EOD!AI77+BYPL_EOD!AJ77</f>
        <v>3.17</v>
      </c>
      <c r="K77">
        <f>MES_EOD!AI77+MES_EOD!AJ77</f>
        <v>1.71</v>
      </c>
      <c r="L77">
        <f>NDMC_EOD!AI77+NDMC_EOD!AJ77</f>
        <v>8.56</v>
      </c>
      <c r="M77">
        <f>TPDDL_EOD!AI77+TPDDL_EOD!AJ77</f>
        <v>5.14</v>
      </c>
      <c r="N77">
        <f t="shared" si="6"/>
        <v>28</v>
      </c>
      <c r="O77" s="154">
        <f t="shared" si="7"/>
        <v>0</v>
      </c>
      <c r="P77">
        <v>9.42</v>
      </c>
      <c r="Q77">
        <v>3.17</v>
      </c>
      <c r="R77">
        <v>1.71</v>
      </c>
      <c r="S77">
        <v>8.56</v>
      </c>
      <c r="T77">
        <v>5.14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173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173</v>
      </c>
      <c r="G78">
        <f t="shared" si="11"/>
        <v>28</v>
      </c>
      <c r="H78" s="154"/>
      <c r="I78">
        <f>BRPL_EOD!AI78+BRPL_EOD!AJ78</f>
        <v>9.42</v>
      </c>
      <c r="J78">
        <f>BYPL_EOD!AI78+BYPL_EOD!AJ78</f>
        <v>3.17</v>
      </c>
      <c r="K78">
        <f>MES_EOD!AI78+MES_EOD!AJ78</f>
        <v>1.71</v>
      </c>
      <c r="L78">
        <f>NDMC_EOD!AI78+NDMC_EOD!AJ78</f>
        <v>8.56</v>
      </c>
      <c r="M78">
        <f>TPDDL_EOD!AI78+TPDDL_EOD!AJ78</f>
        <v>5.14</v>
      </c>
      <c r="N78">
        <f t="shared" si="6"/>
        <v>28</v>
      </c>
      <c r="O78" s="154">
        <f t="shared" si="7"/>
        <v>0</v>
      </c>
      <c r="P78">
        <v>9.42</v>
      </c>
      <c r="Q78">
        <v>3.17</v>
      </c>
      <c r="R78">
        <v>1.71</v>
      </c>
      <c r="S78">
        <v>8.56</v>
      </c>
      <c r="T78">
        <v>5.14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173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173</v>
      </c>
      <c r="G79">
        <f t="shared" si="11"/>
        <v>28</v>
      </c>
      <c r="H79" s="154"/>
      <c r="I79">
        <f>BRPL_EOD!AI79+BRPL_EOD!AJ79</f>
        <v>9.42</v>
      </c>
      <c r="J79">
        <f>BYPL_EOD!AI79+BYPL_EOD!AJ79</f>
        <v>3.17</v>
      </c>
      <c r="K79">
        <f>MES_EOD!AI79+MES_EOD!AJ79</f>
        <v>1.71</v>
      </c>
      <c r="L79">
        <f>NDMC_EOD!AI79+NDMC_EOD!AJ79</f>
        <v>8.56</v>
      </c>
      <c r="M79">
        <f>TPDDL_EOD!AI79+TPDDL_EOD!AJ79</f>
        <v>5.14</v>
      </c>
      <c r="N79">
        <f t="shared" si="6"/>
        <v>28</v>
      </c>
      <c r="O79" s="154">
        <f t="shared" si="7"/>
        <v>0</v>
      </c>
      <c r="P79">
        <v>9.42</v>
      </c>
      <c r="Q79">
        <v>3.17</v>
      </c>
      <c r="R79">
        <v>1.71</v>
      </c>
      <c r="S79">
        <v>8.56</v>
      </c>
      <c r="T79">
        <v>5.14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173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173</v>
      </c>
      <c r="G80">
        <f t="shared" si="11"/>
        <v>28</v>
      </c>
      <c r="H80" s="154"/>
      <c r="I80">
        <f>BRPL_EOD!AI80+BRPL_EOD!AJ80</f>
        <v>9.42</v>
      </c>
      <c r="J80">
        <f>BYPL_EOD!AI80+BYPL_EOD!AJ80</f>
        <v>3.17</v>
      </c>
      <c r="K80">
        <f>MES_EOD!AI80+MES_EOD!AJ80</f>
        <v>1.71</v>
      </c>
      <c r="L80">
        <f>NDMC_EOD!AI80+NDMC_EOD!AJ80</f>
        <v>8.56</v>
      </c>
      <c r="M80">
        <f>TPDDL_EOD!AI80+TPDDL_EOD!AJ80</f>
        <v>5.14</v>
      </c>
      <c r="N80">
        <f t="shared" si="6"/>
        <v>28</v>
      </c>
      <c r="O80" s="154">
        <f t="shared" si="7"/>
        <v>0</v>
      </c>
      <c r="P80">
        <v>9.42</v>
      </c>
      <c r="Q80">
        <v>3.17</v>
      </c>
      <c r="R80">
        <v>1.71</v>
      </c>
      <c r="S80">
        <v>8.56</v>
      </c>
      <c r="T80">
        <v>5.14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173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173</v>
      </c>
      <c r="G81">
        <f t="shared" si="11"/>
        <v>28</v>
      </c>
      <c r="H81" s="154"/>
      <c r="I81">
        <f>BRPL_EOD!AI81+BRPL_EOD!AJ81</f>
        <v>9.42</v>
      </c>
      <c r="J81">
        <f>BYPL_EOD!AI81+BYPL_EOD!AJ81</f>
        <v>3.17</v>
      </c>
      <c r="K81">
        <f>MES_EOD!AI81+MES_EOD!AJ81</f>
        <v>1.71</v>
      </c>
      <c r="L81">
        <f>NDMC_EOD!AI81+NDMC_EOD!AJ81</f>
        <v>8.56</v>
      </c>
      <c r="M81">
        <f>TPDDL_EOD!AI81+TPDDL_EOD!AJ81</f>
        <v>5.14</v>
      </c>
      <c r="N81">
        <f t="shared" si="6"/>
        <v>28</v>
      </c>
      <c r="O81" s="154">
        <f t="shared" si="7"/>
        <v>0</v>
      </c>
      <c r="P81">
        <v>9.42</v>
      </c>
      <c r="Q81">
        <v>3.17</v>
      </c>
      <c r="R81">
        <v>1.71</v>
      </c>
      <c r="S81">
        <v>8.56</v>
      </c>
      <c r="T81">
        <v>5.14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173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173</v>
      </c>
      <c r="G82">
        <f t="shared" si="11"/>
        <v>28</v>
      </c>
      <c r="H82" s="154"/>
      <c r="I82">
        <f>BRPL_EOD!AI82+BRPL_EOD!AJ82</f>
        <v>9.42</v>
      </c>
      <c r="J82">
        <f>BYPL_EOD!AI82+BYPL_EOD!AJ82</f>
        <v>3.17</v>
      </c>
      <c r="K82">
        <f>MES_EOD!AI82+MES_EOD!AJ82</f>
        <v>1.71</v>
      </c>
      <c r="L82">
        <f>NDMC_EOD!AI82+NDMC_EOD!AJ82</f>
        <v>8.56</v>
      </c>
      <c r="M82">
        <f>TPDDL_EOD!AI82+TPDDL_EOD!AJ82</f>
        <v>5.14</v>
      </c>
      <c r="N82">
        <f t="shared" si="6"/>
        <v>28</v>
      </c>
      <c r="O82" s="154">
        <f t="shared" si="7"/>
        <v>0</v>
      </c>
      <c r="P82">
        <v>9.42</v>
      </c>
      <c r="Q82">
        <v>3.17</v>
      </c>
      <c r="R82">
        <v>1.71</v>
      </c>
      <c r="S82">
        <v>8.56</v>
      </c>
      <c r="T82">
        <v>5.14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173</v>
      </c>
      <c r="C83">
        <f>PPCL!E83</f>
        <v>0</v>
      </c>
      <c r="D83">
        <f>PPCL!O83</f>
        <v>28</v>
      </c>
      <c r="E83">
        <f>PPCL!P83</f>
        <v>0</v>
      </c>
      <c r="F83">
        <f t="shared" si="10"/>
        <v>173</v>
      </c>
      <c r="G83">
        <f t="shared" si="11"/>
        <v>28</v>
      </c>
      <c r="H83" s="154"/>
      <c r="I83">
        <f>BRPL_EOD!AI83+BRPL_EOD!AJ83</f>
        <v>9.42</v>
      </c>
      <c r="J83">
        <f>BYPL_EOD!AI83+BYPL_EOD!AJ83</f>
        <v>3.17</v>
      </c>
      <c r="K83">
        <f>MES_EOD!AI83+MES_EOD!AJ83</f>
        <v>1.71</v>
      </c>
      <c r="L83">
        <f>NDMC_EOD!AI83+NDMC_EOD!AJ83</f>
        <v>8.56</v>
      </c>
      <c r="M83">
        <f>TPDDL_EOD!AI83+TPDDL_EOD!AJ83</f>
        <v>5.14</v>
      </c>
      <c r="N83">
        <f t="shared" si="6"/>
        <v>28</v>
      </c>
      <c r="O83" s="154">
        <f t="shared" si="7"/>
        <v>0</v>
      </c>
      <c r="P83">
        <v>9.42</v>
      </c>
      <c r="Q83">
        <v>3.17</v>
      </c>
      <c r="R83">
        <v>1.71</v>
      </c>
      <c r="S83">
        <v>8.56</v>
      </c>
      <c r="T83">
        <v>5.14</v>
      </c>
      <c r="U83" s="156">
        <f t="shared" si="8"/>
        <v>28</v>
      </c>
      <c r="V83" s="154">
        <f t="shared" si="9"/>
        <v>0</v>
      </c>
    </row>
    <row r="84" spans="1:22">
      <c r="A84" t="s">
        <v>126</v>
      </c>
      <c r="B84">
        <f>PPCL!D84</f>
        <v>173</v>
      </c>
      <c r="C84">
        <f>PPCL!E84</f>
        <v>0</v>
      </c>
      <c r="D84">
        <f>PPCL!O84</f>
        <v>28</v>
      </c>
      <c r="E84">
        <f>PPCL!P84</f>
        <v>0</v>
      </c>
      <c r="F84">
        <f t="shared" si="10"/>
        <v>173</v>
      </c>
      <c r="G84">
        <f t="shared" si="11"/>
        <v>28</v>
      </c>
      <c r="H84" s="154"/>
      <c r="I84">
        <f>BRPL_EOD!AI84+BRPL_EOD!AJ84</f>
        <v>9.42</v>
      </c>
      <c r="J84">
        <f>BYPL_EOD!AI84+BYPL_EOD!AJ84</f>
        <v>3.17</v>
      </c>
      <c r="K84">
        <f>MES_EOD!AI84+MES_EOD!AJ84</f>
        <v>1.71</v>
      </c>
      <c r="L84">
        <f>NDMC_EOD!AI84+NDMC_EOD!AJ84</f>
        <v>8.56</v>
      </c>
      <c r="M84">
        <f>TPDDL_EOD!AI84+TPDDL_EOD!AJ84</f>
        <v>5.14</v>
      </c>
      <c r="N84">
        <f t="shared" si="6"/>
        <v>28</v>
      </c>
      <c r="O84" s="154">
        <f t="shared" si="7"/>
        <v>0</v>
      </c>
      <c r="P84">
        <v>9.42</v>
      </c>
      <c r="Q84">
        <v>3.17</v>
      </c>
      <c r="R84">
        <v>1.71</v>
      </c>
      <c r="S84">
        <v>8.56</v>
      </c>
      <c r="T84">
        <v>5.14</v>
      </c>
      <c r="U84" s="156">
        <f t="shared" si="8"/>
        <v>28</v>
      </c>
      <c r="V84" s="154">
        <f t="shared" si="9"/>
        <v>0</v>
      </c>
    </row>
    <row r="85" spans="1:22">
      <c r="A85" t="s">
        <v>127</v>
      </c>
      <c r="B85">
        <f>PPCL!D85</f>
        <v>173</v>
      </c>
      <c r="C85">
        <f>PPCL!E85</f>
        <v>0</v>
      </c>
      <c r="D85">
        <f>PPCL!O85</f>
        <v>28</v>
      </c>
      <c r="E85">
        <f>PPCL!P85</f>
        <v>0</v>
      </c>
      <c r="F85">
        <f t="shared" si="10"/>
        <v>173</v>
      </c>
      <c r="G85">
        <f t="shared" si="11"/>
        <v>28</v>
      </c>
      <c r="H85" s="154"/>
      <c r="I85">
        <f>BRPL_EOD!AI85+BRPL_EOD!AJ85</f>
        <v>9.42</v>
      </c>
      <c r="J85">
        <f>BYPL_EOD!AI85+BYPL_EOD!AJ85</f>
        <v>3.17</v>
      </c>
      <c r="K85">
        <f>MES_EOD!AI85+MES_EOD!AJ85</f>
        <v>1.71</v>
      </c>
      <c r="L85">
        <f>NDMC_EOD!AI85+NDMC_EOD!AJ85</f>
        <v>8.56</v>
      </c>
      <c r="M85">
        <f>TPDDL_EOD!AI85+TPDDL_EOD!AJ85</f>
        <v>5.14</v>
      </c>
      <c r="N85">
        <f t="shared" si="6"/>
        <v>28</v>
      </c>
      <c r="O85" s="154">
        <f t="shared" si="7"/>
        <v>0</v>
      </c>
      <c r="P85">
        <v>9.42</v>
      </c>
      <c r="Q85">
        <v>3.17</v>
      </c>
      <c r="R85">
        <v>1.71</v>
      </c>
      <c r="S85">
        <v>8.56</v>
      </c>
      <c r="T85">
        <v>5.14</v>
      </c>
      <c r="U85" s="156">
        <f t="shared" si="8"/>
        <v>28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175</v>
      </c>
      <c r="G86">
        <f t="shared" si="11"/>
        <v>32</v>
      </c>
      <c r="H86" s="154"/>
      <c r="I86">
        <f>BRPL_EOD!AI86+BRPL_EOD!AJ86</f>
        <v>10.76</v>
      </c>
      <c r="J86">
        <f>BYPL_EOD!AI86+BYPL_EOD!AJ86</f>
        <v>3.62</v>
      </c>
      <c r="K86">
        <f>MES_EOD!AI86+MES_EOD!AJ86</f>
        <v>1.96</v>
      </c>
      <c r="L86">
        <f>NDMC_EOD!AI86+NDMC_EOD!AJ86</f>
        <v>9.7899999999999991</v>
      </c>
      <c r="M86">
        <f>TPDDL_EOD!AI86+TPDDL_EOD!AJ86</f>
        <v>5.87</v>
      </c>
      <c r="N86">
        <f t="shared" si="6"/>
        <v>32</v>
      </c>
      <c r="O86" s="154">
        <f t="shared" si="7"/>
        <v>0</v>
      </c>
      <c r="P86">
        <v>10.76</v>
      </c>
      <c r="Q86">
        <v>3.62</v>
      </c>
      <c r="R86">
        <v>1.96</v>
      </c>
      <c r="S86">
        <v>9.7899999999999991</v>
      </c>
      <c r="T86">
        <v>5.87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175</v>
      </c>
      <c r="G87">
        <f t="shared" si="11"/>
        <v>32</v>
      </c>
      <c r="H87" s="154"/>
      <c r="I87">
        <f>BRPL_EOD!AI87+BRPL_EOD!AJ87</f>
        <v>10.76</v>
      </c>
      <c r="J87">
        <f>BYPL_EOD!AI87+BYPL_EOD!AJ87</f>
        <v>3.62</v>
      </c>
      <c r="K87">
        <f>MES_EOD!AI87+MES_EOD!AJ87</f>
        <v>1.96</v>
      </c>
      <c r="L87">
        <f>NDMC_EOD!AI87+NDMC_EOD!AJ87</f>
        <v>9.7899999999999991</v>
      </c>
      <c r="M87">
        <f>TPDDL_EOD!AI87+TPDDL_EOD!AJ87</f>
        <v>5.87</v>
      </c>
      <c r="N87">
        <f t="shared" si="6"/>
        <v>32</v>
      </c>
      <c r="O87" s="154">
        <f t="shared" si="7"/>
        <v>0</v>
      </c>
      <c r="P87">
        <v>10.76</v>
      </c>
      <c r="Q87">
        <v>3.62</v>
      </c>
      <c r="R87">
        <v>1.96</v>
      </c>
      <c r="S87">
        <v>9.7899999999999991</v>
      </c>
      <c r="T87">
        <v>5.87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175</v>
      </c>
      <c r="G88">
        <f t="shared" si="11"/>
        <v>32</v>
      </c>
      <c r="H88" s="154"/>
      <c r="I88">
        <f>BRPL_EOD!AI88+BRPL_EOD!AJ88</f>
        <v>10.76</v>
      </c>
      <c r="J88">
        <f>BYPL_EOD!AI88+BYPL_EOD!AJ88</f>
        <v>3.62</v>
      </c>
      <c r="K88">
        <f>MES_EOD!AI88+MES_EOD!AJ88</f>
        <v>1.96</v>
      </c>
      <c r="L88">
        <f>NDMC_EOD!AI88+NDMC_EOD!AJ88</f>
        <v>9.7899999999999991</v>
      </c>
      <c r="M88">
        <f>TPDDL_EOD!AI88+TPDDL_EOD!AJ88</f>
        <v>5.87</v>
      </c>
      <c r="N88">
        <f t="shared" si="6"/>
        <v>32</v>
      </c>
      <c r="O88" s="154">
        <f t="shared" si="7"/>
        <v>0</v>
      </c>
      <c r="P88">
        <v>10.76</v>
      </c>
      <c r="Q88">
        <v>3.62</v>
      </c>
      <c r="R88">
        <v>1.96</v>
      </c>
      <c r="S88">
        <v>9.7899999999999991</v>
      </c>
      <c r="T88">
        <v>5.87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175</v>
      </c>
      <c r="G89">
        <f t="shared" si="11"/>
        <v>32</v>
      </c>
      <c r="H89" s="154"/>
      <c r="I89">
        <f>BRPL_EOD!AI89+BRPL_EOD!AJ89</f>
        <v>10.76</v>
      </c>
      <c r="J89">
        <f>BYPL_EOD!AI89+BYPL_EOD!AJ89</f>
        <v>3.62</v>
      </c>
      <c r="K89">
        <f>MES_EOD!AI89+MES_EOD!AJ89</f>
        <v>1.96</v>
      </c>
      <c r="L89">
        <f>NDMC_EOD!AI89+NDMC_EOD!AJ89</f>
        <v>9.7899999999999991</v>
      </c>
      <c r="M89">
        <f>TPDDL_EOD!AI89+TPDDL_EOD!AJ89</f>
        <v>5.87</v>
      </c>
      <c r="N89">
        <f t="shared" si="6"/>
        <v>32</v>
      </c>
      <c r="O89" s="154">
        <f t="shared" si="7"/>
        <v>0</v>
      </c>
      <c r="P89">
        <v>10.76</v>
      </c>
      <c r="Q89">
        <v>3.62</v>
      </c>
      <c r="R89">
        <v>1.96</v>
      </c>
      <c r="S89">
        <v>9.7899999999999991</v>
      </c>
      <c r="T89">
        <v>5.87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175</v>
      </c>
      <c r="G90">
        <f t="shared" si="11"/>
        <v>32</v>
      </c>
      <c r="H90" s="154"/>
      <c r="I90">
        <f>BRPL_EOD!AI90+BRPL_EOD!AJ90</f>
        <v>10.76</v>
      </c>
      <c r="J90">
        <f>BYPL_EOD!AI90+BYPL_EOD!AJ90</f>
        <v>3.62</v>
      </c>
      <c r="K90">
        <f>MES_EOD!AI90+MES_EOD!AJ90</f>
        <v>1.96</v>
      </c>
      <c r="L90">
        <f>NDMC_EOD!AI90+NDMC_EOD!AJ90</f>
        <v>9.7899999999999991</v>
      </c>
      <c r="M90">
        <f>TPDDL_EOD!AI90+TPDDL_EOD!AJ90</f>
        <v>5.87</v>
      </c>
      <c r="N90">
        <f t="shared" si="6"/>
        <v>32</v>
      </c>
      <c r="O90" s="154">
        <f t="shared" si="7"/>
        <v>0</v>
      </c>
      <c r="P90">
        <v>10.76</v>
      </c>
      <c r="Q90">
        <v>3.62</v>
      </c>
      <c r="R90">
        <v>1.96</v>
      </c>
      <c r="S90">
        <v>9.7899999999999991</v>
      </c>
      <c r="T90">
        <v>5.87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175</v>
      </c>
      <c r="G91">
        <f t="shared" si="11"/>
        <v>32</v>
      </c>
      <c r="H91" s="154"/>
      <c r="I91">
        <f>BRPL_EOD!AI91+BRPL_EOD!AJ91</f>
        <v>10.76</v>
      </c>
      <c r="J91">
        <f>BYPL_EOD!AI91+BYPL_EOD!AJ91</f>
        <v>3.62</v>
      </c>
      <c r="K91">
        <f>MES_EOD!AI91+MES_EOD!AJ91</f>
        <v>1.96</v>
      </c>
      <c r="L91">
        <f>NDMC_EOD!AI91+NDMC_EOD!AJ91</f>
        <v>9.7899999999999991</v>
      </c>
      <c r="M91">
        <f>TPDDL_EOD!AI91+TPDDL_EOD!AJ91</f>
        <v>5.87</v>
      </c>
      <c r="N91">
        <f t="shared" si="6"/>
        <v>32</v>
      </c>
      <c r="O91" s="154">
        <f t="shared" si="7"/>
        <v>0</v>
      </c>
      <c r="P91">
        <v>10.76</v>
      </c>
      <c r="Q91">
        <v>3.62</v>
      </c>
      <c r="R91">
        <v>1.96</v>
      </c>
      <c r="S91">
        <v>9.7899999999999991</v>
      </c>
      <c r="T91">
        <v>5.87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175</v>
      </c>
      <c r="G92">
        <f t="shared" si="11"/>
        <v>32</v>
      </c>
      <c r="H92" s="154"/>
      <c r="I92">
        <f>BRPL_EOD!AI92+BRPL_EOD!AJ92</f>
        <v>10.76</v>
      </c>
      <c r="J92">
        <f>BYPL_EOD!AI92+BYPL_EOD!AJ92</f>
        <v>3.62</v>
      </c>
      <c r="K92">
        <f>MES_EOD!AI92+MES_EOD!AJ92</f>
        <v>1.96</v>
      </c>
      <c r="L92">
        <f>NDMC_EOD!AI92+NDMC_EOD!AJ92</f>
        <v>9.7899999999999991</v>
      </c>
      <c r="M92">
        <f>TPDDL_EOD!AI92+TPDDL_EOD!AJ92</f>
        <v>5.87</v>
      </c>
      <c r="N92">
        <f t="shared" si="6"/>
        <v>32</v>
      </c>
      <c r="O92" s="154">
        <f t="shared" si="7"/>
        <v>0</v>
      </c>
      <c r="P92">
        <v>10.76</v>
      </c>
      <c r="Q92">
        <v>3.62</v>
      </c>
      <c r="R92">
        <v>1.96</v>
      </c>
      <c r="S92">
        <v>9.7899999999999991</v>
      </c>
      <c r="T92">
        <v>5.87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175</v>
      </c>
      <c r="G93">
        <f t="shared" si="11"/>
        <v>32</v>
      </c>
      <c r="H93" s="154"/>
      <c r="I93">
        <f>BRPL_EOD!AI93+BRPL_EOD!AJ93</f>
        <v>10.76</v>
      </c>
      <c r="J93">
        <f>BYPL_EOD!AI93+BYPL_EOD!AJ93</f>
        <v>3.62</v>
      </c>
      <c r="K93">
        <f>MES_EOD!AI93+MES_EOD!AJ93</f>
        <v>1.96</v>
      </c>
      <c r="L93">
        <f>NDMC_EOD!AI93+NDMC_EOD!AJ93</f>
        <v>9.7899999999999991</v>
      </c>
      <c r="M93">
        <f>TPDDL_EOD!AI93+TPDDL_EOD!AJ93</f>
        <v>5.87</v>
      </c>
      <c r="N93">
        <f t="shared" si="6"/>
        <v>32</v>
      </c>
      <c r="O93" s="154">
        <f t="shared" si="7"/>
        <v>0</v>
      </c>
      <c r="P93">
        <v>10.76</v>
      </c>
      <c r="Q93">
        <v>3.62</v>
      </c>
      <c r="R93">
        <v>1.96</v>
      </c>
      <c r="S93">
        <v>9.7899999999999991</v>
      </c>
      <c r="T93">
        <v>5.87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175</v>
      </c>
      <c r="G94">
        <f t="shared" si="11"/>
        <v>32</v>
      </c>
      <c r="H94" s="154"/>
      <c r="I94">
        <f>BRPL_EOD!AI94+BRPL_EOD!AJ94</f>
        <v>10.76</v>
      </c>
      <c r="J94">
        <f>BYPL_EOD!AI94+BYPL_EOD!AJ94</f>
        <v>3.62</v>
      </c>
      <c r="K94">
        <f>MES_EOD!AI94+MES_EOD!AJ94</f>
        <v>1.96</v>
      </c>
      <c r="L94">
        <f>NDMC_EOD!AI94+NDMC_EOD!AJ94</f>
        <v>9.7899999999999991</v>
      </c>
      <c r="M94">
        <f>TPDDL_EOD!AI94+TPDDL_EOD!AJ94</f>
        <v>5.87</v>
      </c>
      <c r="N94">
        <f t="shared" si="6"/>
        <v>32</v>
      </c>
      <c r="O94" s="154">
        <f t="shared" si="7"/>
        <v>0</v>
      </c>
      <c r="P94">
        <v>10.76</v>
      </c>
      <c r="Q94">
        <v>3.62</v>
      </c>
      <c r="R94">
        <v>1.96</v>
      </c>
      <c r="S94">
        <v>9.7899999999999991</v>
      </c>
      <c r="T94">
        <v>5.87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175</v>
      </c>
      <c r="G95">
        <f t="shared" si="11"/>
        <v>32</v>
      </c>
      <c r="H95" s="154"/>
      <c r="I95">
        <f>BRPL_EOD!AI95+BRPL_EOD!AJ95</f>
        <v>10.76</v>
      </c>
      <c r="J95">
        <f>BYPL_EOD!AI95+BYPL_EOD!AJ95</f>
        <v>3.62</v>
      </c>
      <c r="K95">
        <f>MES_EOD!AI95+MES_EOD!AJ95</f>
        <v>1.96</v>
      </c>
      <c r="L95">
        <f>NDMC_EOD!AI95+NDMC_EOD!AJ95</f>
        <v>9.7899999999999991</v>
      </c>
      <c r="M95">
        <f>TPDDL_EOD!AI95+TPDDL_EOD!AJ95</f>
        <v>5.87</v>
      </c>
      <c r="N95">
        <f t="shared" si="6"/>
        <v>32</v>
      </c>
      <c r="O95" s="154">
        <f t="shared" si="7"/>
        <v>0</v>
      </c>
      <c r="P95">
        <v>10.76</v>
      </c>
      <c r="Q95">
        <v>3.62</v>
      </c>
      <c r="R95">
        <v>1.96</v>
      </c>
      <c r="S95">
        <v>9.7899999999999991</v>
      </c>
      <c r="T95">
        <v>5.87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175</v>
      </c>
      <c r="G96">
        <f t="shared" si="11"/>
        <v>32</v>
      </c>
      <c r="H96" s="154"/>
      <c r="I96">
        <f>BRPL_EOD!AI96+BRPL_EOD!AJ96</f>
        <v>10.79</v>
      </c>
      <c r="J96">
        <f>BYPL_EOD!AI96+BYPL_EOD!AJ96</f>
        <v>3.55</v>
      </c>
      <c r="K96">
        <f>MES_EOD!AI96+MES_EOD!AJ96</f>
        <v>1.96</v>
      </c>
      <c r="L96">
        <f>NDMC_EOD!AI96+NDMC_EOD!AJ96</f>
        <v>9.81</v>
      </c>
      <c r="M96">
        <f>TPDDL_EOD!AI96+TPDDL_EOD!AJ96</f>
        <v>5.89</v>
      </c>
      <c r="N96">
        <f t="shared" si="6"/>
        <v>32</v>
      </c>
      <c r="O96" s="154">
        <f t="shared" si="7"/>
        <v>0</v>
      </c>
      <c r="P96">
        <v>10.79</v>
      </c>
      <c r="Q96">
        <v>3.55</v>
      </c>
      <c r="R96">
        <v>1.96</v>
      </c>
      <c r="S96">
        <v>9.81</v>
      </c>
      <c r="T96">
        <v>5.89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175</v>
      </c>
      <c r="G97">
        <f t="shared" si="11"/>
        <v>32</v>
      </c>
      <c r="H97" s="154"/>
      <c r="I97">
        <f>BRPL_EOD!AI97+BRPL_EOD!AJ97</f>
        <v>4.76</v>
      </c>
      <c r="J97">
        <f>BYPL_EOD!AI97+BYPL_EOD!AJ97</f>
        <v>19.46</v>
      </c>
      <c r="K97">
        <f>MES_EOD!AI97+MES_EOD!AJ97</f>
        <v>0.86</v>
      </c>
      <c r="L97">
        <f>NDMC_EOD!AI97+NDMC_EOD!AJ97</f>
        <v>4.32</v>
      </c>
      <c r="M97">
        <f>TPDDL_EOD!AI97+TPDDL_EOD!AJ97</f>
        <v>2.59</v>
      </c>
      <c r="N97">
        <f t="shared" si="6"/>
        <v>31.99</v>
      </c>
      <c r="O97" s="154">
        <f t="shared" si="7"/>
        <v>1.0000000000001563E-2</v>
      </c>
      <c r="P97">
        <v>4.7614879649890591</v>
      </c>
      <c r="Q97">
        <v>19.466083150984684</v>
      </c>
      <c r="R97">
        <v>0.86026883401062837</v>
      </c>
      <c r="S97">
        <v>4.3213504220068772</v>
      </c>
      <c r="T97">
        <v>2.5908096280087527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175</v>
      </c>
      <c r="G98">
        <f t="shared" si="11"/>
        <v>32</v>
      </c>
      <c r="H98" s="154"/>
      <c r="I98">
        <f>BRPL_EOD!AI98+BRPL_EOD!AJ98</f>
        <v>4.76</v>
      </c>
      <c r="J98">
        <f>BYPL_EOD!AI98+BYPL_EOD!AJ98</f>
        <v>19.46</v>
      </c>
      <c r="K98">
        <f>MES_EOD!AI98+MES_EOD!AJ98</f>
        <v>0.86</v>
      </c>
      <c r="L98">
        <f>NDMC_EOD!AI98+NDMC_EOD!AJ98</f>
        <v>4.32</v>
      </c>
      <c r="M98">
        <f>TPDDL_EOD!AI98+TPDDL_EOD!AJ98</f>
        <v>2.59</v>
      </c>
      <c r="N98">
        <f t="shared" si="6"/>
        <v>31.99</v>
      </c>
      <c r="O98" s="154">
        <f t="shared" si="7"/>
        <v>1.0000000000001563E-2</v>
      </c>
      <c r="P98">
        <v>4.7614879649890591</v>
      </c>
      <c r="Q98">
        <v>19.466083150984684</v>
      </c>
      <c r="R98">
        <v>0.86026883401062837</v>
      </c>
      <c r="S98">
        <v>4.3213504220068772</v>
      </c>
      <c r="T98">
        <v>2.5908096280087527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4.2294999999999998</v>
      </c>
      <c r="C99" s="156">
        <f t="shared" ref="C99:U99" si="12">SUM(C3:C98)/4000</f>
        <v>0</v>
      </c>
      <c r="D99" s="156">
        <f t="shared" si="12"/>
        <v>0.77049999999999996</v>
      </c>
      <c r="E99" s="156">
        <f t="shared" si="12"/>
        <v>0</v>
      </c>
      <c r="F99" s="156">
        <f t="shared" si="12"/>
        <v>4.2294999999999998</v>
      </c>
      <c r="G99" s="156">
        <f t="shared" si="12"/>
        <v>0.77049999999999996</v>
      </c>
      <c r="H99" s="156"/>
      <c r="I99" s="156">
        <f t="shared" si="12"/>
        <v>0.23858999999999975</v>
      </c>
      <c r="J99" s="156">
        <f t="shared" si="12"/>
        <v>0.1275125</v>
      </c>
      <c r="K99" s="156">
        <f t="shared" si="12"/>
        <v>4.4480000000000075E-2</v>
      </c>
      <c r="L99" s="156">
        <f t="shared" si="12"/>
        <v>0.2224849999999996</v>
      </c>
      <c r="M99" s="156">
        <f t="shared" si="12"/>
        <v>0.1373424999999999</v>
      </c>
      <c r="N99" s="156">
        <f t="shared" si="12"/>
        <v>0.77041000000000004</v>
      </c>
      <c r="O99" s="156">
        <f t="shared" si="12"/>
        <v>8.999999999996256E-5</v>
      </c>
      <c r="P99" s="156">
        <f t="shared" si="12"/>
        <v>0.23861659716921252</v>
      </c>
      <c r="Q99" s="156">
        <f t="shared" si="12"/>
        <v>0.12752853776979073</v>
      </c>
      <c r="R99" s="156">
        <f t="shared" si="12"/>
        <v>4.448513243491771E-2</v>
      </c>
      <c r="S99" s="156">
        <f t="shared" si="12"/>
        <v>0.22251073111134984</v>
      </c>
      <c r="T99" s="156">
        <f t="shared" si="12"/>
        <v>0.13735900151472866</v>
      </c>
      <c r="U99" s="156">
        <f t="shared" si="12"/>
        <v>0.77049999999999996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7.1799823891987087</v>
      </c>
      <c r="R39">
        <v>0</v>
      </c>
      <c r="S39">
        <v>2.1123569122395072</v>
      </c>
      <c r="T39">
        <v>12.186674493689463</v>
      </c>
      <c r="U39" s="156">
        <f t="shared" si="2"/>
        <v>34.599999999999994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7.1799823891987087</v>
      </c>
      <c r="R40">
        <v>0</v>
      </c>
      <c r="S40">
        <v>2.1123569122395072</v>
      </c>
      <c r="T40">
        <v>12.186674493689463</v>
      </c>
      <c r="U40" s="156">
        <f t="shared" si="2"/>
        <v>34.599999999999994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7.1799823891987087</v>
      </c>
      <c r="R41">
        <v>0</v>
      </c>
      <c r="S41">
        <v>2.1123569122395072</v>
      </c>
      <c r="T41">
        <v>12.186674493689463</v>
      </c>
      <c r="U41" s="156">
        <f t="shared" si="2"/>
        <v>34.599999999999994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7.1799823891987087</v>
      </c>
      <c r="R42">
        <v>0</v>
      </c>
      <c r="S42">
        <v>2.1123569122395072</v>
      </c>
      <c r="T42">
        <v>12.186674493689463</v>
      </c>
      <c r="U42" s="156">
        <f t="shared" si="2"/>
        <v>34.599999999999994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13.120986204872322</v>
      </c>
      <c r="Q43">
        <v>7.1799823891987087</v>
      </c>
      <c r="R43">
        <v>0</v>
      </c>
      <c r="S43">
        <v>2.1123569122395072</v>
      </c>
      <c r="T43">
        <v>12.186674493689463</v>
      </c>
      <c r="U43" s="156">
        <f t="shared" si="2"/>
        <v>34.599999999999994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13.120986204872322</v>
      </c>
      <c r="Q44">
        <v>7.1799823891987087</v>
      </c>
      <c r="R44">
        <v>0</v>
      </c>
      <c r="S44">
        <v>2.1123569122395072</v>
      </c>
      <c r="T44">
        <v>12.186674493689463</v>
      </c>
      <c r="U44" s="156">
        <f t="shared" si="2"/>
        <v>34.599999999999994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12.92</v>
      </c>
      <c r="J45">
        <f>BYPL_EOD!AC45+BYPL_EOD!AD45</f>
        <v>7.07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13.120986204872322</v>
      </c>
      <c r="Q45">
        <v>7.1799823891987087</v>
      </c>
      <c r="R45">
        <v>0</v>
      </c>
      <c r="S45">
        <v>2.1123569122395072</v>
      </c>
      <c r="T45">
        <v>12.186674493689463</v>
      </c>
      <c r="U45" s="156">
        <f t="shared" si="2"/>
        <v>34.599999999999994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7.1799823891987087</v>
      </c>
      <c r="R46">
        <v>0</v>
      </c>
      <c r="S46">
        <v>2.1123569122395072</v>
      </c>
      <c r="T46">
        <v>12.186674493689463</v>
      </c>
      <c r="U46" s="156">
        <f t="shared" si="2"/>
        <v>34.599999999999994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12.466646507408527</v>
      </c>
      <c r="Q47">
        <v>6.8276988206833984</v>
      </c>
      <c r="R47">
        <v>0</v>
      </c>
      <c r="S47">
        <v>2.1133353492591476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12.466646507408527</v>
      </c>
      <c r="Q48">
        <v>6.8276988206833984</v>
      </c>
      <c r="R48">
        <v>0</v>
      </c>
      <c r="S48">
        <v>2.1133353492591476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12.466646507408527</v>
      </c>
      <c r="Q49">
        <v>6.8276988206833984</v>
      </c>
      <c r="R49">
        <v>0</v>
      </c>
      <c r="S49">
        <v>2.1133353492591476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12.466646507408527</v>
      </c>
      <c r="Q50">
        <v>6.8276988206833984</v>
      </c>
      <c r="R50">
        <v>0</v>
      </c>
      <c r="S50">
        <v>2.1133353492591476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8.2899999999999991</v>
      </c>
      <c r="J51">
        <f>BYPL_EOD!AC51+BYPL_EOD!AD51</f>
        <v>14.4</v>
      </c>
      <c r="K51">
        <f>MES_EOD!AC51+MES_EOD!AD51</f>
        <v>0</v>
      </c>
      <c r="L51">
        <f>NDMC_EOD!AC51+NDMC_EOD!AD51</f>
        <v>1.56</v>
      </c>
      <c r="M51">
        <f>TPDDL_EOD!AC51+TPDDL_EOD!AD51</f>
        <v>9.0399999999999991</v>
      </c>
      <c r="N51">
        <f t="shared" si="0"/>
        <v>33.289999999999992</v>
      </c>
      <c r="O51" s="154">
        <f t="shared" si="1"/>
        <v>0.31000000000000938</v>
      </c>
      <c r="P51">
        <v>8.3671973565635334</v>
      </c>
      <c r="Q51">
        <v>14.53409432261941</v>
      </c>
      <c r="R51">
        <v>0</v>
      </c>
      <c r="S51">
        <v>1.5745268849504361</v>
      </c>
      <c r="T51">
        <v>9.1241814358666282</v>
      </c>
      <c r="U51" s="156">
        <f t="shared" si="2"/>
        <v>33.600000000000009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8.2899999999999991</v>
      </c>
      <c r="J52">
        <f>BYPL_EOD!AC52+BYPL_EOD!AD52</f>
        <v>14.4</v>
      </c>
      <c r="K52">
        <f>MES_EOD!AC52+MES_EOD!AD52</f>
        <v>0</v>
      </c>
      <c r="L52">
        <f>NDMC_EOD!AC52+NDMC_EOD!AD52</f>
        <v>1.56</v>
      </c>
      <c r="M52">
        <f>TPDDL_EOD!AC52+TPDDL_EOD!AD52</f>
        <v>9.0399999999999991</v>
      </c>
      <c r="N52">
        <f t="shared" si="0"/>
        <v>33.289999999999992</v>
      </c>
      <c r="O52" s="154">
        <f t="shared" si="1"/>
        <v>0.31000000000000938</v>
      </c>
      <c r="P52">
        <v>8.3671973565635334</v>
      </c>
      <c r="Q52">
        <v>14.53409432261941</v>
      </c>
      <c r="R52">
        <v>0</v>
      </c>
      <c r="S52">
        <v>1.5745268849504361</v>
      </c>
      <c r="T52">
        <v>9.1241814358666282</v>
      </c>
      <c r="U52" s="156">
        <f t="shared" si="2"/>
        <v>33.600000000000009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12.466646507408527</v>
      </c>
      <c r="Q53">
        <v>6.8276988206833984</v>
      </c>
      <c r="R53">
        <v>0</v>
      </c>
      <c r="S53">
        <v>2.1133353492591476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12.466646507408527</v>
      </c>
      <c r="Q54">
        <v>6.8276988206833984</v>
      </c>
      <c r="R54">
        <v>0</v>
      </c>
      <c r="S54">
        <v>2.1133353492591476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12.466646507408527</v>
      </c>
      <c r="Q55">
        <v>6.8276988206833984</v>
      </c>
      <c r="R55">
        <v>0</v>
      </c>
      <c r="S55">
        <v>2.1133353492591476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12.466646507408527</v>
      </c>
      <c r="Q56">
        <v>6.8276988206833984</v>
      </c>
      <c r="R56">
        <v>0</v>
      </c>
      <c r="S56">
        <v>2.1133353492591476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12.466646507408527</v>
      </c>
      <c r="Q57">
        <v>6.8276988206833984</v>
      </c>
      <c r="R57">
        <v>0</v>
      </c>
      <c r="S57">
        <v>2.1133353492591476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12.466646507408527</v>
      </c>
      <c r="Q58">
        <v>6.8276988206833984</v>
      </c>
      <c r="R58">
        <v>0</v>
      </c>
      <c r="S58">
        <v>2.1133353492591476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12.466646507408527</v>
      </c>
      <c r="Q59">
        <v>6.8276988206833984</v>
      </c>
      <c r="R59">
        <v>0</v>
      </c>
      <c r="S59">
        <v>2.1133353492591476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11.27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11.456251948861865</v>
      </c>
      <c r="Q60">
        <v>6.8310570626753977</v>
      </c>
      <c r="R60">
        <v>0</v>
      </c>
      <c r="S60">
        <v>2.1143748051138136</v>
      </c>
      <c r="T60">
        <v>12.198316183348926</v>
      </c>
      <c r="U60" s="156">
        <f t="shared" si="2"/>
        <v>32.600000000000009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11.27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11.456251948861865</v>
      </c>
      <c r="Q61">
        <v>6.8310570626753977</v>
      </c>
      <c r="R61">
        <v>0</v>
      </c>
      <c r="S61">
        <v>2.1143748051138136</v>
      </c>
      <c r="T61">
        <v>12.198316183348926</v>
      </c>
      <c r="U61" s="156">
        <f t="shared" si="2"/>
        <v>32.600000000000009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11.456251948861865</v>
      </c>
      <c r="Q62">
        <v>6.8310570626753977</v>
      </c>
      <c r="R62">
        <v>0</v>
      </c>
      <c r="S62">
        <v>2.1143748051138136</v>
      </c>
      <c r="T62">
        <v>12.198316183348926</v>
      </c>
      <c r="U62" s="156">
        <f t="shared" si="2"/>
        <v>32.600000000000009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84</v>
      </c>
      <c r="G63">
        <f t="shared" si="5"/>
        <v>31.6</v>
      </c>
      <c r="H63" s="154"/>
      <c r="I63">
        <f>BRPL_EOD!AC63+BRPL_EOD!AD63</f>
        <v>11</v>
      </c>
      <c r="J63">
        <f>BYPL_EOD!AC63+BYPL_EOD!AD63</f>
        <v>6.93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32.01</v>
      </c>
      <c r="O63" s="154">
        <f t="shared" si="1"/>
        <v>-0.40999999999999659</v>
      </c>
      <c r="P63">
        <v>10.859106529209622</v>
      </c>
      <c r="Q63">
        <v>6.8412371134020624</v>
      </c>
      <c r="R63">
        <v>0</v>
      </c>
      <c r="S63">
        <v>2.0533583255232744</v>
      </c>
      <c r="T63">
        <v>11.846298031865043</v>
      </c>
      <c r="U63" s="156">
        <f t="shared" si="2"/>
        <v>31.6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84</v>
      </c>
      <c r="G64">
        <f t="shared" si="5"/>
        <v>31.6</v>
      </c>
      <c r="H64" s="154"/>
      <c r="I64">
        <f>BRPL_EOD!AC64+BRPL_EOD!AD64</f>
        <v>11</v>
      </c>
      <c r="J64">
        <f>BYPL_EOD!AC64+BYPL_EOD!AD64</f>
        <v>6.93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32.01</v>
      </c>
      <c r="O64" s="154">
        <f t="shared" si="1"/>
        <v>-0.40999999999999659</v>
      </c>
      <c r="P64">
        <v>10.859106529209622</v>
      </c>
      <c r="Q64">
        <v>6.8412371134020624</v>
      </c>
      <c r="R64">
        <v>0</v>
      </c>
      <c r="S64">
        <v>2.0533583255232744</v>
      </c>
      <c r="T64">
        <v>11.846298031865043</v>
      </c>
      <c r="U64" s="156">
        <f t="shared" si="2"/>
        <v>31.6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84</v>
      </c>
      <c r="G65">
        <f t="shared" si="5"/>
        <v>31.6</v>
      </c>
      <c r="H65" s="154"/>
      <c r="I65">
        <f>BRPL_EOD!AC65+BRPL_EOD!AD65</f>
        <v>11</v>
      </c>
      <c r="J65">
        <f>BYPL_EOD!AC65+BYPL_EOD!AD65</f>
        <v>6.93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32.01</v>
      </c>
      <c r="O65" s="154">
        <f t="shared" si="1"/>
        <v>-0.40999999999999659</v>
      </c>
      <c r="P65">
        <v>10.859106529209622</v>
      </c>
      <c r="Q65">
        <v>6.8412371134020624</v>
      </c>
      <c r="R65">
        <v>0</v>
      </c>
      <c r="S65">
        <v>2.0533583255232744</v>
      </c>
      <c r="T65">
        <v>11.846298031865043</v>
      </c>
      <c r="U65" s="156">
        <f t="shared" si="2"/>
        <v>31.6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31.6</v>
      </c>
      <c r="E66">
        <f>GT!N66</f>
        <v>0</v>
      </c>
      <c r="F66">
        <f t="shared" si="4"/>
        <v>84</v>
      </c>
      <c r="G66">
        <f t="shared" si="5"/>
        <v>31.6</v>
      </c>
      <c r="H66" s="154"/>
      <c r="I66">
        <f>BRPL_EOD!AC66+BRPL_EOD!AD66</f>
        <v>7.97</v>
      </c>
      <c r="J66">
        <f>BYPL_EOD!AC66+BYPL_EOD!AD66</f>
        <v>13.84</v>
      </c>
      <c r="K66">
        <f>MES_EOD!AC66+MES_EOD!AD66</f>
        <v>0</v>
      </c>
      <c r="L66">
        <f>NDMC_EOD!AC66+NDMC_EOD!AD66</f>
        <v>1.5</v>
      </c>
      <c r="M66">
        <f>TPDDL_EOD!AC66+TPDDL_EOD!AD66</f>
        <v>8.69</v>
      </c>
      <c r="N66">
        <f t="shared" si="0"/>
        <v>32</v>
      </c>
      <c r="O66" s="154">
        <f t="shared" si="1"/>
        <v>-0.39999999999999858</v>
      </c>
      <c r="P66">
        <v>7.8703750000000001</v>
      </c>
      <c r="Q66">
        <v>13.667</v>
      </c>
      <c r="R66">
        <v>0</v>
      </c>
      <c r="S66">
        <v>1.4812500000000002</v>
      </c>
      <c r="T66">
        <v>8.5813749999999995</v>
      </c>
      <c r="U66" s="156">
        <f t="shared" si="2"/>
        <v>31.6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84</v>
      </c>
      <c r="G67">
        <f t="shared" si="5"/>
        <v>31.6</v>
      </c>
      <c r="H67" s="154"/>
      <c r="I67">
        <f>BRPL_EOD!AC67+BRPL_EOD!AD67</f>
        <v>7.97</v>
      </c>
      <c r="J67">
        <f>BYPL_EOD!AC67+BYPL_EOD!AD67</f>
        <v>13.84</v>
      </c>
      <c r="K67">
        <f>MES_EOD!AC67+MES_EOD!AD67</f>
        <v>0</v>
      </c>
      <c r="L67">
        <f>NDMC_EOD!AC67+NDMC_EOD!AD67</f>
        <v>1.5</v>
      </c>
      <c r="M67">
        <f>TPDDL_EOD!AC67+TPDDL_EOD!AD67</f>
        <v>8.69</v>
      </c>
      <c r="N67">
        <f t="shared" ref="N67:N98" si="6">SUM(I67:M67)</f>
        <v>32</v>
      </c>
      <c r="O67" s="154">
        <f t="shared" ref="O67:O98" si="7">G67-N67</f>
        <v>-0.39999999999999858</v>
      </c>
      <c r="P67">
        <v>7.8703750000000001</v>
      </c>
      <c r="Q67">
        <v>13.667</v>
      </c>
      <c r="R67">
        <v>0</v>
      </c>
      <c r="S67">
        <v>1.4812500000000002</v>
      </c>
      <c r="T67">
        <v>8.5813749999999995</v>
      </c>
      <c r="U67" s="156">
        <f t="shared" ref="U67:U98" si="8">SUM(P67:T67)</f>
        <v>31.6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84</v>
      </c>
      <c r="G68">
        <f t="shared" ref="G68:G98" si="11">D68+E68-X68</f>
        <v>31.6</v>
      </c>
      <c r="H68" s="154"/>
      <c r="I68">
        <f>BRPL_EOD!AC68+BRPL_EOD!AD68</f>
        <v>7.97</v>
      </c>
      <c r="J68">
        <f>BYPL_EOD!AC68+BYPL_EOD!AD68</f>
        <v>13.84</v>
      </c>
      <c r="K68">
        <f>MES_EOD!AC68+MES_EOD!AD68</f>
        <v>0</v>
      </c>
      <c r="L68">
        <f>NDMC_EOD!AC68+NDMC_EOD!AD68</f>
        <v>1.5</v>
      </c>
      <c r="M68">
        <f>TPDDL_EOD!AC68+TPDDL_EOD!AD68</f>
        <v>8.69</v>
      </c>
      <c r="N68">
        <f t="shared" si="6"/>
        <v>32</v>
      </c>
      <c r="O68" s="154">
        <f t="shared" si="7"/>
        <v>-0.39999999999999858</v>
      </c>
      <c r="P68">
        <v>7.8703750000000001</v>
      </c>
      <c r="Q68">
        <v>13.667</v>
      </c>
      <c r="R68">
        <v>0</v>
      </c>
      <c r="S68">
        <v>1.4812500000000002</v>
      </c>
      <c r="T68">
        <v>8.5813749999999995</v>
      </c>
      <c r="U68" s="156">
        <f t="shared" si="8"/>
        <v>31.6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84</v>
      </c>
      <c r="G69">
        <f t="shared" si="11"/>
        <v>31.6</v>
      </c>
      <c r="H69" s="154"/>
      <c r="I69">
        <f>BRPL_EOD!AC69+BRPL_EOD!AD69</f>
        <v>11</v>
      </c>
      <c r="J69">
        <f>BYPL_EOD!AC69+BYPL_EOD!AD69</f>
        <v>6.93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32.01</v>
      </c>
      <c r="O69" s="154">
        <f t="shared" si="7"/>
        <v>-0.40999999999999659</v>
      </c>
      <c r="P69">
        <v>10.859106529209622</v>
      </c>
      <c r="Q69">
        <v>6.8412371134020624</v>
      </c>
      <c r="R69">
        <v>0</v>
      </c>
      <c r="S69">
        <v>2.0533583255232744</v>
      </c>
      <c r="T69">
        <v>11.846298031865043</v>
      </c>
      <c r="U69" s="156">
        <f t="shared" si="8"/>
        <v>31.6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84</v>
      </c>
      <c r="G70">
        <f t="shared" si="11"/>
        <v>31.6</v>
      </c>
      <c r="H70" s="154"/>
      <c r="I70">
        <f>BRPL_EOD!AC70+BRPL_EOD!AD70</f>
        <v>11</v>
      </c>
      <c r="J70">
        <f>BYPL_EOD!AC70+BYPL_EOD!AD70</f>
        <v>6.93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32.01</v>
      </c>
      <c r="O70" s="154">
        <f t="shared" si="7"/>
        <v>-0.40999999999999659</v>
      </c>
      <c r="P70">
        <v>10.859106529209622</v>
      </c>
      <c r="Q70">
        <v>6.8412371134020624</v>
      </c>
      <c r="R70">
        <v>0</v>
      </c>
      <c r="S70">
        <v>2.0533583255232744</v>
      </c>
      <c r="T70">
        <v>11.846298031865043</v>
      </c>
      <c r="U70" s="156">
        <f t="shared" si="8"/>
        <v>31.6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84</v>
      </c>
      <c r="G71">
        <f t="shared" si="11"/>
        <v>31.6</v>
      </c>
      <c r="H71" s="154"/>
      <c r="I71">
        <f>BRPL_EOD!AC71+BRPL_EOD!AD71</f>
        <v>11</v>
      </c>
      <c r="J71">
        <f>BYPL_EOD!AC71+BYPL_EOD!AD71</f>
        <v>6.93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32.01</v>
      </c>
      <c r="O71" s="154">
        <f t="shared" si="7"/>
        <v>-0.40999999999999659</v>
      </c>
      <c r="P71">
        <v>10.859106529209622</v>
      </c>
      <c r="Q71">
        <v>6.8412371134020624</v>
      </c>
      <c r="R71">
        <v>0</v>
      </c>
      <c r="S71">
        <v>2.0533583255232744</v>
      </c>
      <c r="T71">
        <v>11.846298031865043</v>
      </c>
      <c r="U71" s="156">
        <f t="shared" si="8"/>
        <v>31.6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84</v>
      </c>
      <c r="G72">
        <f t="shared" si="11"/>
        <v>31.6</v>
      </c>
      <c r="H72" s="154"/>
      <c r="I72">
        <f>BRPL_EOD!AC72+BRPL_EOD!AD72</f>
        <v>11</v>
      </c>
      <c r="J72">
        <f>BYPL_EOD!AC72+BYPL_EOD!AD72</f>
        <v>6.93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32.01</v>
      </c>
      <c r="O72" s="154">
        <f t="shared" si="7"/>
        <v>-0.40999999999999659</v>
      </c>
      <c r="P72">
        <v>10.859106529209622</v>
      </c>
      <c r="Q72">
        <v>6.8412371134020624</v>
      </c>
      <c r="R72">
        <v>0</v>
      </c>
      <c r="S72">
        <v>2.0533583255232744</v>
      </c>
      <c r="T72">
        <v>11.846298031865043</v>
      </c>
      <c r="U72" s="156">
        <f t="shared" si="8"/>
        <v>31.6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11.68</v>
      </c>
      <c r="J73">
        <f>BYPL_EOD!AC73+BYPL_EOD!AD73</f>
        <v>6.93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32.69</v>
      </c>
      <c r="O73" s="154">
        <f t="shared" si="7"/>
        <v>-8.9999999999996305E-2</v>
      </c>
      <c r="P73">
        <v>11.647843377179568</v>
      </c>
      <c r="Q73">
        <v>6.9109207708779445</v>
      </c>
      <c r="R73">
        <v>0</v>
      </c>
      <c r="S73">
        <v>2.0742734781278682</v>
      </c>
      <c r="T73">
        <v>11.966962373814624</v>
      </c>
      <c r="U73" s="156">
        <f t="shared" si="8"/>
        <v>32.600000000000009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11.42</v>
      </c>
      <c r="J74">
        <f>BYPL_EOD!AC74+BYPL_EOD!AD74</f>
        <v>6.57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11.608730901153727</v>
      </c>
      <c r="Q74">
        <v>6.6785781103835369</v>
      </c>
      <c r="R74">
        <v>0</v>
      </c>
      <c r="S74">
        <v>2.1143748051138136</v>
      </c>
      <c r="T74">
        <v>12.198316183348926</v>
      </c>
      <c r="U74" s="156">
        <f t="shared" si="8"/>
        <v>32.600000000000009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11.42</v>
      </c>
      <c r="J75">
        <f>BYPL_EOD!AC75+BYPL_EOD!AD75</f>
        <v>6.57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11.608730901153727</v>
      </c>
      <c r="Q75">
        <v>6.6785781103835369</v>
      </c>
      <c r="R75">
        <v>0</v>
      </c>
      <c r="S75">
        <v>2.1143748051138136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11.42</v>
      </c>
      <c r="J76">
        <f>BYPL_EOD!AC76+BYPL_EOD!AD76</f>
        <v>6.57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11.608730901153727</v>
      </c>
      <c r="Q76">
        <v>6.6785781103835369</v>
      </c>
      <c r="R76">
        <v>0</v>
      </c>
      <c r="S76">
        <v>2.1143748051138136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11.42</v>
      </c>
      <c r="J77">
        <f>BYPL_EOD!AC77+BYPL_EOD!AD77</f>
        <v>6.57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11.608730901153727</v>
      </c>
      <c r="Q77">
        <v>6.6785781103835369</v>
      </c>
      <c r="R77">
        <v>0</v>
      </c>
      <c r="S77">
        <v>2.1143748051138136</v>
      </c>
      <c r="T77">
        <v>12.198316183348926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11.42</v>
      </c>
      <c r="J78">
        <f>BYPL_EOD!AC78+BYPL_EOD!AD78</f>
        <v>6.57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11.608730901153727</v>
      </c>
      <c r="Q78">
        <v>6.6785781103835369</v>
      </c>
      <c r="R78">
        <v>0</v>
      </c>
      <c r="S78">
        <v>2.1143748051138136</v>
      </c>
      <c r="T78">
        <v>12.198316183348926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11.42</v>
      </c>
      <c r="J79">
        <f>BYPL_EOD!AC79+BYPL_EOD!AD79</f>
        <v>6.57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11.608730901153727</v>
      </c>
      <c r="Q79">
        <v>6.6785781103835369</v>
      </c>
      <c r="R79">
        <v>0</v>
      </c>
      <c r="S79">
        <v>2.1143748051138136</v>
      </c>
      <c r="T79">
        <v>12.198316183348926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31.67</v>
      </c>
      <c r="E80">
        <f>GT!N80</f>
        <v>0</v>
      </c>
      <c r="F80">
        <f t="shared" si="10"/>
        <v>84</v>
      </c>
      <c r="G80">
        <f t="shared" si="11"/>
        <v>31.67</v>
      </c>
      <c r="H80" s="154"/>
      <c r="I80">
        <f>BRPL_EOD!AC80+BRPL_EOD!AD80</f>
        <v>11.42</v>
      </c>
      <c r="J80">
        <f>BYPL_EOD!AC80+BYPL_EOD!AD80</f>
        <v>6.57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32.07</v>
      </c>
      <c r="O80" s="154">
        <f t="shared" si="7"/>
        <v>-0.39999999999999858</v>
      </c>
      <c r="P80">
        <v>11.277561584034924</v>
      </c>
      <c r="Q80">
        <v>6.4880542563143129</v>
      </c>
      <c r="R80">
        <v>0</v>
      </c>
      <c r="S80">
        <v>2.0540567508574994</v>
      </c>
      <c r="T80">
        <v>11.850327408793266</v>
      </c>
      <c r="U80" s="156">
        <f t="shared" si="8"/>
        <v>31.67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11.42</v>
      </c>
      <c r="J81">
        <f>BYPL_EOD!AC81+BYPL_EOD!AD81</f>
        <v>6.57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11.608730901153727</v>
      </c>
      <c r="Q81">
        <v>6.6785781103835369</v>
      </c>
      <c r="R81">
        <v>0</v>
      </c>
      <c r="S81">
        <v>2.1143748051138136</v>
      </c>
      <c r="T81">
        <v>12.198316183348926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11.42</v>
      </c>
      <c r="J82">
        <f>BYPL_EOD!AC82+BYPL_EOD!AD82</f>
        <v>6.57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32.07</v>
      </c>
      <c r="O82" s="154">
        <f t="shared" si="7"/>
        <v>0.53000000000000114</v>
      </c>
      <c r="P82">
        <v>11.608730901153727</v>
      </c>
      <c r="Q82">
        <v>6.6785781103835369</v>
      </c>
      <c r="R82">
        <v>0</v>
      </c>
      <c r="S82">
        <v>2.1143748051138136</v>
      </c>
      <c r="T82">
        <v>12.198316183348926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12.27</v>
      </c>
      <c r="J83">
        <f>BYPL_EOD!AC83+BYPL_EOD!AD83</f>
        <v>6.72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12.466646507408527</v>
      </c>
      <c r="Q83">
        <v>6.8276988206833984</v>
      </c>
      <c r="R83">
        <v>0</v>
      </c>
      <c r="S83">
        <v>2.1133353492591476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12.27</v>
      </c>
      <c r="J84">
        <f>BYPL_EOD!AC84+BYPL_EOD!AD84</f>
        <v>6.72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12.466646507408527</v>
      </c>
      <c r="Q84">
        <v>6.8276988206833984</v>
      </c>
      <c r="R84">
        <v>0</v>
      </c>
      <c r="S84">
        <v>2.1133353492591476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12.27</v>
      </c>
      <c r="J85">
        <f>BYPL_EOD!AC85+BYPL_EOD!AD85</f>
        <v>6.72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12.466646507408527</v>
      </c>
      <c r="Q85">
        <v>6.8276988206833984</v>
      </c>
      <c r="R85">
        <v>0</v>
      </c>
      <c r="S85">
        <v>2.1133353492591476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12.27</v>
      </c>
      <c r="J86">
        <f>BYPL_EOD!AC86+BYPL_EOD!AD86</f>
        <v>6.72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12.466646507408527</v>
      </c>
      <c r="Q86">
        <v>6.8276988206833984</v>
      </c>
      <c r="R86">
        <v>0</v>
      </c>
      <c r="S86">
        <v>2.1133353492591476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12.27</v>
      </c>
      <c r="J87">
        <f>BYPL_EOD!AC87+BYPL_EOD!AD87</f>
        <v>6.72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12.466646507408527</v>
      </c>
      <c r="Q87">
        <v>6.8276988206833984</v>
      </c>
      <c r="R87">
        <v>0</v>
      </c>
      <c r="S87">
        <v>2.1133353492591476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12.27</v>
      </c>
      <c r="J88">
        <f>BYPL_EOD!AC88+BYPL_EOD!AD88</f>
        <v>6.72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12.466646507408527</v>
      </c>
      <c r="Q88">
        <v>6.8276988206833984</v>
      </c>
      <c r="R88">
        <v>0</v>
      </c>
      <c r="S88">
        <v>2.1133353492591476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12.27</v>
      </c>
      <c r="J89">
        <f>BYPL_EOD!AC89+BYPL_EOD!AD89</f>
        <v>6.72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12.466646507408527</v>
      </c>
      <c r="Q89">
        <v>6.8276988206833984</v>
      </c>
      <c r="R89">
        <v>0</v>
      </c>
      <c r="S89">
        <v>2.1133353492591476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12.27</v>
      </c>
      <c r="J90">
        <f>BYPL_EOD!AC90+BYPL_EOD!AD90</f>
        <v>6.72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33.07</v>
      </c>
      <c r="O90" s="154">
        <f t="shared" si="7"/>
        <v>0.53000000000000114</v>
      </c>
      <c r="P90">
        <v>12.466646507408527</v>
      </c>
      <c r="Q90">
        <v>6.8276988206833984</v>
      </c>
      <c r="R90">
        <v>0</v>
      </c>
      <c r="S90">
        <v>2.1133353492591476</v>
      </c>
      <c r="T90">
        <v>12.192319322648927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12.27</v>
      </c>
      <c r="J91">
        <f>BYPL_EOD!AC91+BYPL_EOD!AD91</f>
        <v>6.72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33.07</v>
      </c>
      <c r="O91" s="154">
        <f t="shared" si="7"/>
        <v>0.53000000000000114</v>
      </c>
      <c r="P91">
        <v>12.466646507408527</v>
      </c>
      <c r="Q91">
        <v>6.8276988206833984</v>
      </c>
      <c r="R91">
        <v>0</v>
      </c>
      <c r="S91">
        <v>2.1133353492591476</v>
      </c>
      <c r="T91">
        <v>12.192319322648927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12.27</v>
      </c>
      <c r="J92">
        <f>BYPL_EOD!AC92+BYPL_EOD!AD92</f>
        <v>6.72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33.07</v>
      </c>
      <c r="O92" s="154">
        <f t="shared" si="7"/>
        <v>0.53000000000000114</v>
      </c>
      <c r="P92">
        <v>12.466646507408527</v>
      </c>
      <c r="Q92">
        <v>6.8276988206833984</v>
      </c>
      <c r="R92">
        <v>0</v>
      </c>
      <c r="S92">
        <v>2.1133353492591476</v>
      </c>
      <c r="T92">
        <v>12.192319322648927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12.27</v>
      </c>
      <c r="J93">
        <f>BYPL_EOD!AC93+BYPL_EOD!AD93</f>
        <v>6.72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33.07</v>
      </c>
      <c r="O93" s="154">
        <f t="shared" si="7"/>
        <v>0.53000000000000114</v>
      </c>
      <c r="P93">
        <v>12.466646507408527</v>
      </c>
      <c r="Q93">
        <v>6.8276988206833984</v>
      </c>
      <c r="R93">
        <v>0</v>
      </c>
      <c r="S93">
        <v>2.1133353492591476</v>
      </c>
      <c r="T93">
        <v>12.192319322648927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12.27</v>
      </c>
      <c r="J94">
        <f>BYPL_EOD!AC94+BYPL_EOD!AD94</f>
        <v>6.72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33.07</v>
      </c>
      <c r="O94" s="154">
        <f t="shared" si="7"/>
        <v>0.53000000000000114</v>
      </c>
      <c r="P94">
        <v>12.466646507408527</v>
      </c>
      <c r="Q94">
        <v>6.8276988206833984</v>
      </c>
      <c r="R94">
        <v>0</v>
      </c>
      <c r="S94">
        <v>2.1133353492591476</v>
      </c>
      <c r="T94">
        <v>12.192319322648927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12.27</v>
      </c>
      <c r="J95">
        <f>BYPL_EOD!AC95+BYPL_EOD!AD95</f>
        <v>6.72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33.07</v>
      </c>
      <c r="O95" s="154">
        <f t="shared" si="7"/>
        <v>0.53000000000000114</v>
      </c>
      <c r="P95">
        <v>12.466646507408527</v>
      </c>
      <c r="Q95">
        <v>6.8276988206833984</v>
      </c>
      <c r="R95">
        <v>0</v>
      </c>
      <c r="S95">
        <v>2.1133353492591476</v>
      </c>
      <c r="T95">
        <v>12.192319322648927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12.27</v>
      </c>
      <c r="J96">
        <f>BYPL_EOD!AC96+BYPL_EOD!AD96</f>
        <v>6.72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33.07</v>
      </c>
      <c r="O96" s="154">
        <f t="shared" si="7"/>
        <v>0.53000000000000114</v>
      </c>
      <c r="P96">
        <v>12.466646507408527</v>
      </c>
      <c r="Q96">
        <v>6.8276988206833984</v>
      </c>
      <c r="R96">
        <v>0</v>
      </c>
      <c r="S96">
        <v>2.1133353492591476</v>
      </c>
      <c r="T96">
        <v>12.192319322648927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6.22</v>
      </c>
      <c r="J97">
        <f>BYPL_EOD!AC97+BYPL_EOD!AD97</f>
        <v>19.29</v>
      </c>
      <c r="K97">
        <f>MES_EOD!AC97+MES_EOD!AD97</f>
        <v>0</v>
      </c>
      <c r="L97">
        <f>NDMC_EOD!AC97+NDMC_EOD!AD97</f>
        <v>1.17</v>
      </c>
      <c r="M97">
        <f>TPDDL_EOD!AC97+TPDDL_EOD!AD97</f>
        <v>6.79</v>
      </c>
      <c r="N97">
        <f t="shared" si="6"/>
        <v>33.47</v>
      </c>
      <c r="O97" s="154">
        <f t="shared" si="7"/>
        <v>0.13000000000000256</v>
      </c>
      <c r="P97">
        <v>6.2873090814949295</v>
      </c>
      <c r="Q97">
        <v>19.29</v>
      </c>
      <c r="R97">
        <v>0</v>
      </c>
      <c r="S97">
        <v>1.1790391945054872</v>
      </c>
      <c r="T97">
        <v>6.843651723999586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6.22</v>
      </c>
      <c r="J98">
        <f>BYPL_EOD!AC98+BYPL_EOD!AD98</f>
        <v>19.29</v>
      </c>
      <c r="K98">
        <f>MES_EOD!AC98+MES_EOD!AD98</f>
        <v>0</v>
      </c>
      <c r="L98">
        <f>NDMC_EOD!AC98+NDMC_EOD!AD98</f>
        <v>1.17</v>
      </c>
      <c r="M98">
        <f>TPDDL_EOD!AC98+TPDDL_EOD!AD98</f>
        <v>6.79</v>
      </c>
      <c r="N98">
        <f t="shared" si="6"/>
        <v>33.47</v>
      </c>
      <c r="O98" s="154">
        <f t="shared" si="7"/>
        <v>0.13000000000000256</v>
      </c>
      <c r="P98">
        <v>6.2873090814949295</v>
      </c>
      <c r="Q98">
        <v>19.29</v>
      </c>
      <c r="R98">
        <v>0</v>
      </c>
      <c r="S98">
        <v>1.1790391945054872</v>
      </c>
      <c r="T98">
        <v>6.843651723999586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0.80891749999999862</v>
      </c>
      <c r="E99" s="156">
        <f t="shared" si="12"/>
        <v>0</v>
      </c>
      <c r="F99" s="156">
        <f t="shared" si="12"/>
        <v>2.016</v>
      </c>
      <c r="G99" s="156">
        <f t="shared" si="12"/>
        <v>0.80891749999999862</v>
      </c>
      <c r="H99" s="156"/>
      <c r="I99" s="156">
        <f t="shared" si="12"/>
        <v>0.28835749999999977</v>
      </c>
      <c r="J99" s="156">
        <f t="shared" si="12"/>
        <v>0.18067750000000019</v>
      </c>
      <c r="K99" s="156">
        <f t="shared" si="12"/>
        <v>0</v>
      </c>
      <c r="L99" s="156">
        <f t="shared" si="12"/>
        <v>4.8770000000000063E-2</v>
      </c>
      <c r="M99" s="156">
        <f t="shared" si="12"/>
        <v>0.28143250000000003</v>
      </c>
      <c r="N99" s="156">
        <f t="shared" si="12"/>
        <v>0.79923750000000093</v>
      </c>
      <c r="O99" s="156">
        <f t="shared" si="12"/>
        <v>9.6800000000000375E-3</v>
      </c>
      <c r="P99" s="156">
        <f t="shared" si="12"/>
        <v>0.29202186182430256</v>
      </c>
      <c r="Q99" s="156">
        <f t="shared" si="12"/>
        <v>0.18261757879479196</v>
      </c>
      <c r="R99" s="156">
        <f t="shared" si="12"/>
        <v>0</v>
      </c>
      <c r="S99" s="156">
        <f t="shared" si="12"/>
        <v>4.9371982848207291E-2</v>
      </c>
      <c r="T99" s="156">
        <f t="shared" si="12"/>
        <v>0.28490607653269795</v>
      </c>
      <c r="U99" s="156">
        <f t="shared" si="12"/>
        <v>0.80891749999999862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49.99</v>
      </c>
      <c r="C10" s="8">
        <f t="shared" si="0"/>
        <v>1</v>
      </c>
      <c r="D10" s="8">
        <f t="shared" si="1"/>
        <v>0</v>
      </c>
      <c r="F10" s="8">
        <f t="shared" si="2"/>
        <v>49.99</v>
      </c>
    </row>
    <row r="11" spans="1:7">
      <c r="A11" s="8" t="s">
        <v>53</v>
      </c>
      <c r="B11" s="8">
        <v>49.99</v>
      </c>
      <c r="C11" s="8">
        <f t="shared" si="0"/>
        <v>1</v>
      </c>
      <c r="D11" s="8">
        <f t="shared" si="1"/>
        <v>0</v>
      </c>
      <c r="F11" s="8">
        <f t="shared" si="2"/>
        <v>49.99</v>
      </c>
    </row>
    <row r="12" spans="1:7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7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</row>
    <row r="14" spans="1:7">
      <c r="A14" s="8" t="s">
        <v>56</v>
      </c>
      <c r="B14" s="8">
        <v>49.95</v>
      </c>
      <c r="C14" s="8">
        <f t="shared" si="0"/>
        <v>1</v>
      </c>
      <c r="D14" s="8">
        <f t="shared" si="1"/>
        <v>0</v>
      </c>
      <c r="F14" s="8">
        <f t="shared" si="2"/>
        <v>49.95</v>
      </c>
    </row>
    <row r="15" spans="1:7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</row>
    <row r="16" spans="1:7">
      <c r="A16" s="8" t="s">
        <v>58</v>
      </c>
      <c r="B16" s="8">
        <v>49.96</v>
      </c>
      <c r="C16" s="8">
        <f t="shared" si="0"/>
        <v>1</v>
      </c>
      <c r="D16" s="8">
        <f t="shared" si="1"/>
        <v>0</v>
      </c>
      <c r="F16" s="8">
        <f t="shared" si="2"/>
        <v>49.96</v>
      </c>
    </row>
    <row r="17" spans="1:6">
      <c r="A17" s="8" t="s">
        <v>59</v>
      </c>
      <c r="B17" s="8">
        <v>49.97</v>
      </c>
      <c r="C17" s="8">
        <f t="shared" si="0"/>
        <v>1</v>
      </c>
      <c r="D17" s="8">
        <f t="shared" si="1"/>
        <v>0</v>
      </c>
      <c r="F17" s="8">
        <f t="shared" si="2"/>
        <v>49.97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49.95</v>
      </c>
      <c r="C19" s="8">
        <f t="shared" si="0"/>
        <v>1</v>
      </c>
      <c r="D19" s="8">
        <f t="shared" si="1"/>
        <v>0</v>
      </c>
      <c r="F19" s="8">
        <f t="shared" si="2"/>
        <v>49.95</v>
      </c>
    </row>
    <row r="20" spans="1:6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49.98</v>
      </c>
      <c r="C22" s="8">
        <f t="shared" si="0"/>
        <v>1</v>
      </c>
      <c r="D22" s="8">
        <f t="shared" si="1"/>
        <v>0</v>
      </c>
      <c r="F22" s="8">
        <f t="shared" si="2"/>
        <v>49.98</v>
      </c>
    </row>
    <row r="23" spans="1:6">
      <c r="A23" s="8" t="s">
        <v>65</v>
      </c>
      <c r="B23" s="8">
        <v>50.08</v>
      </c>
      <c r="C23" s="8">
        <f t="shared" si="0"/>
        <v>1</v>
      </c>
      <c r="D23" s="8">
        <f t="shared" si="1"/>
        <v>0</v>
      </c>
      <c r="F23" s="8">
        <f t="shared" si="2"/>
        <v>50.08</v>
      </c>
    </row>
    <row r="24" spans="1:6">
      <c r="A24" s="8" t="s">
        <v>66</v>
      </c>
      <c r="B24" s="8">
        <v>50.01</v>
      </c>
      <c r="C24" s="8">
        <f t="shared" si="0"/>
        <v>1</v>
      </c>
      <c r="D24" s="8">
        <f t="shared" si="1"/>
        <v>0</v>
      </c>
      <c r="F24" s="8">
        <f t="shared" si="2"/>
        <v>50.01</v>
      </c>
    </row>
    <row r="25" spans="1:6">
      <c r="A25" s="8" t="s">
        <v>67</v>
      </c>
      <c r="B25" s="8">
        <v>49.94</v>
      </c>
      <c r="C25" s="8">
        <f t="shared" si="0"/>
        <v>1</v>
      </c>
      <c r="D25" s="8">
        <f t="shared" si="1"/>
        <v>0</v>
      </c>
      <c r="F25" s="8">
        <f t="shared" si="2"/>
        <v>49.94</v>
      </c>
    </row>
    <row r="26" spans="1:6">
      <c r="A26" s="8" t="s">
        <v>68</v>
      </c>
      <c r="B26" s="8">
        <v>49.87</v>
      </c>
      <c r="C26" s="8">
        <f t="shared" si="0"/>
        <v>1</v>
      </c>
      <c r="D26" s="8">
        <f t="shared" si="1"/>
        <v>0</v>
      </c>
      <c r="F26" s="8">
        <f t="shared" si="2"/>
        <v>49.87</v>
      </c>
    </row>
    <row r="27" spans="1:6">
      <c r="A27" s="8" t="s">
        <v>69</v>
      </c>
      <c r="B27" s="8">
        <v>49.96</v>
      </c>
      <c r="C27" s="8">
        <f t="shared" si="0"/>
        <v>1</v>
      </c>
      <c r="D27" s="8">
        <f t="shared" si="1"/>
        <v>0</v>
      </c>
      <c r="F27" s="8">
        <f t="shared" si="2"/>
        <v>49.96</v>
      </c>
    </row>
    <row r="28" spans="1:6">
      <c r="A28" s="8" t="s">
        <v>70</v>
      </c>
      <c r="B28" s="8">
        <v>49.98</v>
      </c>
      <c r="C28" s="8">
        <f t="shared" si="0"/>
        <v>1</v>
      </c>
      <c r="D28" s="8">
        <f t="shared" si="1"/>
        <v>0</v>
      </c>
      <c r="F28" s="8">
        <f t="shared" si="2"/>
        <v>49.98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50.02</v>
      </c>
      <c r="C30" s="8">
        <f t="shared" si="0"/>
        <v>1</v>
      </c>
      <c r="D30" s="8">
        <f t="shared" si="1"/>
        <v>0</v>
      </c>
      <c r="F30" s="8">
        <f t="shared" si="2"/>
        <v>50.02</v>
      </c>
    </row>
    <row r="31" spans="1:6">
      <c r="A31" s="8" t="s">
        <v>73</v>
      </c>
      <c r="B31" s="8">
        <v>49.98</v>
      </c>
      <c r="C31" s="8">
        <f t="shared" si="0"/>
        <v>1</v>
      </c>
      <c r="D31" s="8">
        <f t="shared" si="1"/>
        <v>0</v>
      </c>
      <c r="F31" s="8">
        <f t="shared" si="2"/>
        <v>49.98</v>
      </c>
    </row>
    <row r="32" spans="1:6">
      <c r="A32" s="8" t="s">
        <v>74</v>
      </c>
      <c r="B32" s="8">
        <v>49.89</v>
      </c>
      <c r="C32" s="8">
        <f t="shared" si="0"/>
        <v>1</v>
      </c>
      <c r="D32" s="8">
        <f t="shared" si="1"/>
        <v>0</v>
      </c>
      <c r="F32" s="8">
        <f t="shared" si="2"/>
        <v>49.89</v>
      </c>
    </row>
    <row r="33" spans="1:6">
      <c r="A33" s="8" t="s">
        <v>75</v>
      </c>
      <c r="B33" s="8">
        <v>49.85</v>
      </c>
      <c r="C33" s="8">
        <f t="shared" si="0"/>
        <v>1</v>
      </c>
      <c r="D33" s="8">
        <f t="shared" si="1"/>
        <v>0</v>
      </c>
      <c r="F33" s="8">
        <f t="shared" si="2"/>
        <v>49.85</v>
      </c>
    </row>
    <row r="34" spans="1:6">
      <c r="A34" s="8" t="s">
        <v>76</v>
      </c>
      <c r="B34" s="8">
        <v>49.93</v>
      </c>
      <c r="C34" s="8">
        <f t="shared" si="0"/>
        <v>1</v>
      </c>
      <c r="D34" s="8">
        <f t="shared" si="1"/>
        <v>0</v>
      </c>
      <c r="F34" s="8">
        <f t="shared" si="2"/>
        <v>49.93</v>
      </c>
    </row>
    <row r="35" spans="1:6">
      <c r="A35" s="8" t="s">
        <v>77</v>
      </c>
      <c r="B35" s="8">
        <v>49.9</v>
      </c>
      <c r="C35" s="8">
        <f t="shared" si="0"/>
        <v>1</v>
      </c>
      <c r="D35" s="8">
        <f t="shared" si="1"/>
        <v>0</v>
      </c>
      <c r="F35" s="8">
        <f t="shared" si="2"/>
        <v>49.9</v>
      </c>
    </row>
    <row r="36" spans="1:6">
      <c r="A36" s="8" t="s">
        <v>78</v>
      </c>
      <c r="B36" s="8">
        <v>49.87</v>
      </c>
      <c r="C36" s="8">
        <f t="shared" si="0"/>
        <v>1</v>
      </c>
      <c r="D36" s="8">
        <f t="shared" si="1"/>
        <v>0</v>
      </c>
      <c r="F36" s="8">
        <f t="shared" si="2"/>
        <v>49.87</v>
      </c>
    </row>
    <row r="37" spans="1:6">
      <c r="A37" s="8" t="s">
        <v>79</v>
      </c>
      <c r="B37" s="8">
        <v>49.83</v>
      </c>
      <c r="C37" s="8">
        <f t="shared" si="0"/>
        <v>1</v>
      </c>
      <c r="D37" s="8">
        <f t="shared" si="1"/>
        <v>0</v>
      </c>
      <c r="F37" s="8">
        <f t="shared" si="2"/>
        <v>49.83</v>
      </c>
    </row>
    <row r="38" spans="1:6">
      <c r="A38" s="8" t="s">
        <v>80</v>
      </c>
      <c r="B38" s="8">
        <v>49.96</v>
      </c>
      <c r="C38" s="8">
        <f t="shared" si="0"/>
        <v>1</v>
      </c>
      <c r="D38" s="8">
        <f t="shared" si="1"/>
        <v>0</v>
      </c>
      <c r="F38" s="8">
        <f t="shared" si="2"/>
        <v>49.96</v>
      </c>
    </row>
    <row r="39" spans="1:6">
      <c r="A39" s="8" t="s">
        <v>81</v>
      </c>
      <c r="B39" s="8">
        <v>49.95</v>
      </c>
      <c r="C39" s="8">
        <f t="shared" si="0"/>
        <v>1</v>
      </c>
      <c r="D39" s="8">
        <f t="shared" si="1"/>
        <v>0</v>
      </c>
      <c r="F39" s="8">
        <f t="shared" si="2"/>
        <v>49.95</v>
      </c>
    </row>
    <row r="40" spans="1:6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</row>
    <row r="41" spans="1:6">
      <c r="A41" s="8" t="s">
        <v>83</v>
      </c>
      <c r="B41" s="8">
        <v>49.99</v>
      </c>
      <c r="C41" s="8">
        <f t="shared" si="0"/>
        <v>1</v>
      </c>
      <c r="D41" s="8">
        <f t="shared" si="1"/>
        <v>0</v>
      </c>
      <c r="F41" s="8">
        <f t="shared" si="2"/>
        <v>49.99</v>
      </c>
    </row>
    <row r="42" spans="1:6">
      <c r="A42" s="8" t="s">
        <v>84</v>
      </c>
      <c r="B42" s="8">
        <v>50.01</v>
      </c>
      <c r="C42" s="8">
        <f t="shared" si="0"/>
        <v>1</v>
      </c>
      <c r="D42" s="8">
        <f t="shared" si="1"/>
        <v>0</v>
      </c>
      <c r="F42" s="8">
        <f t="shared" si="2"/>
        <v>50.01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50</v>
      </c>
      <c r="C45" s="8">
        <f t="shared" si="0"/>
        <v>1</v>
      </c>
      <c r="D45" s="8">
        <f t="shared" si="1"/>
        <v>0</v>
      </c>
      <c r="F45" s="8">
        <f t="shared" si="2"/>
        <v>50</v>
      </c>
    </row>
    <row r="46" spans="1:6">
      <c r="A46" s="8" t="s">
        <v>88</v>
      </c>
      <c r="B46" s="8">
        <v>49.97</v>
      </c>
      <c r="C46" s="8">
        <f t="shared" si="0"/>
        <v>1</v>
      </c>
      <c r="D46" s="8">
        <f t="shared" si="1"/>
        <v>0</v>
      </c>
      <c r="F46" s="8">
        <f t="shared" si="2"/>
        <v>49.97</v>
      </c>
    </row>
    <row r="47" spans="1:6">
      <c r="A47" s="8" t="s">
        <v>89</v>
      </c>
      <c r="B47" s="8">
        <v>49.96</v>
      </c>
      <c r="C47" s="8">
        <f t="shared" si="0"/>
        <v>1</v>
      </c>
      <c r="D47" s="8">
        <f t="shared" si="1"/>
        <v>0</v>
      </c>
      <c r="F47" s="8">
        <f t="shared" si="2"/>
        <v>49.96</v>
      </c>
    </row>
    <row r="48" spans="1:6">
      <c r="A48" s="8" t="s">
        <v>90</v>
      </c>
      <c r="B48" s="8">
        <v>49.91</v>
      </c>
      <c r="C48" s="8">
        <f t="shared" si="0"/>
        <v>1</v>
      </c>
      <c r="D48" s="8">
        <f t="shared" si="1"/>
        <v>0</v>
      </c>
      <c r="F48" s="8">
        <f t="shared" si="2"/>
        <v>49.91</v>
      </c>
    </row>
    <row r="49" spans="1:6">
      <c r="A49" s="8" t="s">
        <v>91</v>
      </c>
      <c r="B49" s="8">
        <v>49.98</v>
      </c>
      <c r="C49" s="8">
        <f t="shared" si="0"/>
        <v>1</v>
      </c>
      <c r="D49" s="8">
        <f t="shared" si="1"/>
        <v>0</v>
      </c>
      <c r="F49" s="8">
        <f t="shared" si="2"/>
        <v>49.98</v>
      </c>
    </row>
    <row r="50" spans="1:6">
      <c r="A50" s="8" t="s">
        <v>92</v>
      </c>
      <c r="B50" s="8">
        <v>50.01</v>
      </c>
      <c r="C50" s="8">
        <f t="shared" si="0"/>
        <v>1</v>
      </c>
      <c r="D50" s="8">
        <f t="shared" si="1"/>
        <v>0</v>
      </c>
      <c r="F50" s="8">
        <f t="shared" si="2"/>
        <v>50.01</v>
      </c>
    </row>
    <row r="51" spans="1:6">
      <c r="A51" s="8" t="s">
        <v>93</v>
      </c>
      <c r="B51" s="8">
        <v>50.02</v>
      </c>
      <c r="C51" s="8">
        <f t="shared" si="0"/>
        <v>1</v>
      </c>
      <c r="D51" s="8">
        <f t="shared" si="1"/>
        <v>0</v>
      </c>
      <c r="F51" s="8">
        <f t="shared" si="2"/>
        <v>50.02</v>
      </c>
    </row>
    <row r="52" spans="1:6">
      <c r="A52" s="8" t="s">
        <v>94</v>
      </c>
      <c r="B52" s="8">
        <v>50</v>
      </c>
      <c r="C52" s="8">
        <f t="shared" si="0"/>
        <v>1</v>
      </c>
      <c r="D52" s="8">
        <f t="shared" si="1"/>
        <v>0</v>
      </c>
      <c r="F52" s="8">
        <f t="shared" si="2"/>
        <v>50</v>
      </c>
    </row>
    <row r="53" spans="1:6">
      <c r="A53" s="8" t="s">
        <v>95</v>
      </c>
      <c r="B53" s="8">
        <v>49.99</v>
      </c>
      <c r="C53" s="8">
        <f t="shared" si="0"/>
        <v>1</v>
      </c>
      <c r="D53" s="8">
        <f t="shared" si="1"/>
        <v>0</v>
      </c>
      <c r="F53" s="8">
        <f t="shared" si="2"/>
        <v>49.99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50.05</v>
      </c>
      <c r="C55" s="8">
        <f t="shared" si="0"/>
        <v>1</v>
      </c>
      <c r="D55" s="8">
        <f t="shared" si="1"/>
        <v>0</v>
      </c>
      <c r="F55" s="8">
        <f t="shared" si="2"/>
        <v>50.05</v>
      </c>
    </row>
    <row r="56" spans="1:6">
      <c r="A56" s="8" t="s">
        <v>98</v>
      </c>
      <c r="B56" s="8">
        <v>50.09</v>
      </c>
      <c r="C56" s="8">
        <f t="shared" si="0"/>
        <v>1</v>
      </c>
      <c r="D56" s="8">
        <f t="shared" si="1"/>
        <v>0</v>
      </c>
      <c r="F56" s="8">
        <f t="shared" si="2"/>
        <v>50.09</v>
      </c>
    </row>
    <row r="57" spans="1:6">
      <c r="A57" s="8" t="s">
        <v>99</v>
      </c>
      <c r="B57" s="8">
        <v>50.03</v>
      </c>
      <c r="C57" s="8">
        <f t="shared" si="0"/>
        <v>1</v>
      </c>
      <c r="D57" s="8">
        <f t="shared" si="1"/>
        <v>0</v>
      </c>
      <c r="F57" s="8">
        <f t="shared" si="2"/>
        <v>50.03</v>
      </c>
    </row>
    <row r="58" spans="1:6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</row>
    <row r="59" spans="1:6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</row>
    <row r="60" spans="1:6">
      <c r="A60" s="8" t="s">
        <v>102</v>
      </c>
      <c r="B60" s="8">
        <v>49.99</v>
      </c>
      <c r="C60" s="8">
        <f t="shared" si="0"/>
        <v>1</v>
      </c>
      <c r="D60" s="8">
        <f t="shared" si="1"/>
        <v>0</v>
      </c>
      <c r="F60" s="8">
        <f t="shared" si="2"/>
        <v>49.99</v>
      </c>
    </row>
    <row r="61" spans="1:6">
      <c r="A61" s="8" t="s">
        <v>103</v>
      </c>
      <c r="B61" s="8">
        <v>49.94</v>
      </c>
      <c r="C61" s="8">
        <f t="shared" si="0"/>
        <v>1</v>
      </c>
      <c r="D61" s="8">
        <f t="shared" si="1"/>
        <v>0</v>
      </c>
      <c r="F61" s="8">
        <f t="shared" si="2"/>
        <v>49.94</v>
      </c>
    </row>
    <row r="62" spans="1:6">
      <c r="A62" s="8" t="s">
        <v>104</v>
      </c>
      <c r="B62" s="8">
        <v>49.99</v>
      </c>
      <c r="C62" s="8">
        <f t="shared" si="0"/>
        <v>1</v>
      </c>
      <c r="D62" s="8">
        <f t="shared" si="1"/>
        <v>0</v>
      </c>
      <c r="F62" s="8">
        <f t="shared" si="2"/>
        <v>49.99</v>
      </c>
    </row>
    <row r="63" spans="1:6">
      <c r="A63" s="8" t="s">
        <v>105</v>
      </c>
      <c r="B63" s="8">
        <v>50</v>
      </c>
      <c r="C63" s="8">
        <f t="shared" si="0"/>
        <v>1</v>
      </c>
      <c r="D63" s="8">
        <f t="shared" si="1"/>
        <v>0</v>
      </c>
      <c r="F63" s="8">
        <f t="shared" si="2"/>
        <v>50</v>
      </c>
    </row>
    <row r="64" spans="1:6">
      <c r="A64" s="8" t="s">
        <v>106</v>
      </c>
      <c r="B64" s="8">
        <v>49.98</v>
      </c>
      <c r="C64" s="8">
        <f t="shared" si="0"/>
        <v>1</v>
      </c>
      <c r="D64" s="8">
        <f t="shared" si="1"/>
        <v>0</v>
      </c>
      <c r="F64" s="8">
        <f t="shared" si="2"/>
        <v>49.98</v>
      </c>
    </row>
    <row r="65" spans="1:6">
      <c r="A65" s="8" t="s">
        <v>107</v>
      </c>
      <c r="B65" s="8">
        <v>49.99</v>
      </c>
      <c r="C65" s="8">
        <f t="shared" si="0"/>
        <v>1</v>
      </c>
      <c r="D65" s="8">
        <f t="shared" si="1"/>
        <v>0</v>
      </c>
      <c r="F65" s="8">
        <f t="shared" si="2"/>
        <v>49.99</v>
      </c>
    </row>
    <row r="66" spans="1:6">
      <c r="A66" s="8" t="s">
        <v>108</v>
      </c>
      <c r="B66" s="8">
        <v>49.98</v>
      </c>
      <c r="C66" s="8">
        <f t="shared" si="0"/>
        <v>1</v>
      </c>
      <c r="D66" s="8">
        <f t="shared" si="1"/>
        <v>0</v>
      </c>
      <c r="F66" s="8">
        <f t="shared" si="2"/>
        <v>49.98</v>
      </c>
    </row>
    <row r="67" spans="1:6">
      <c r="A67" s="8" t="s">
        <v>109</v>
      </c>
      <c r="B67" s="8">
        <v>50.01</v>
      </c>
      <c r="C67" s="8">
        <f t="shared" si="0"/>
        <v>1</v>
      </c>
      <c r="D67" s="8">
        <f t="shared" si="1"/>
        <v>0</v>
      </c>
      <c r="F67" s="8">
        <f t="shared" si="2"/>
        <v>50.01</v>
      </c>
    </row>
    <row r="68" spans="1:6">
      <c r="A68" s="8" t="s">
        <v>110</v>
      </c>
      <c r="B68" s="8">
        <v>49.98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49.98</v>
      </c>
    </row>
    <row r="69" spans="1:6">
      <c r="A69" s="8" t="s">
        <v>111</v>
      </c>
      <c r="B69" s="8">
        <v>49.99</v>
      </c>
      <c r="C69" s="8">
        <f t="shared" si="3"/>
        <v>1</v>
      </c>
      <c r="D69" s="8">
        <f t="shared" si="4"/>
        <v>0</v>
      </c>
      <c r="F69" s="8">
        <f t="shared" si="5"/>
        <v>49.99</v>
      </c>
    </row>
    <row r="70" spans="1:6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</row>
    <row r="71" spans="1:6">
      <c r="A71" s="8" t="s">
        <v>113</v>
      </c>
      <c r="B71" s="8">
        <v>50.01</v>
      </c>
      <c r="C71" s="8">
        <f t="shared" si="3"/>
        <v>1</v>
      </c>
      <c r="D71" s="8">
        <f t="shared" si="4"/>
        <v>0</v>
      </c>
      <c r="F71" s="8">
        <f t="shared" si="5"/>
        <v>50.01</v>
      </c>
    </row>
    <row r="72" spans="1:6">
      <c r="A72" s="8" t="s">
        <v>114</v>
      </c>
      <c r="B72" s="8">
        <v>49.98</v>
      </c>
      <c r="C72" s="8">
        <f t="shared" si="3"/>
        <v>1</v>
      </c>
      <c r="D72" s="8">
        <f t="shared" si="4"/>
        <v>0</v>
      </c>
      <c r="F72" s="8">
        <f t="shared" si="5"/>
        <v>49.98</v>
      </c>
    </row>
    <row r="73" spans="1:6">
      <c r="A73" s="8" t="s">
        <v>115</v>
      </c>
      <c r="B73" s="8">
        <v>49.97</v>
      </c>
      <c r="C73" s="8">
        <f t="shared" si="3"/>
        <v>1</v>
      </c>
      <c r="D73" s="8">
        <f t="shared" si="4"/>
        <v>0</v>
      </c>
      <c r="F73" s="8">
        <f t="shared" si="5"/>
        <v>49.97</v>
      </c>
    </row>
    <row r="74" spans="1:6">
      <c r="A74" s="8" t="s">
        <v>116</v>
      </c>
      <c r="B74" s="8">
        <v>49.99</v>
      </c>
      <c r="C74" s="8">
        <f t="shared" si="3"/>
        <v>1</v>
      </c>
      <c r="D74" s="8">
        <f t="shared" si="4"/>
        <v>0</v>
      </c>
      <c r="F74" s="8">
        <f t="shared" si="5"/>
        <v>49.99</v>
      </c>
    </row>
    <row r="75" spans="1:6">
      <c r="A75" s="8" t="s">
        <v>117</v>
      </c>
      <c r="B75" s="8">
        <v>50.01</v>
      </c>
      <c r="C75" s="8">
        <f t="shared" si="3"/>
        <v>1</v>
      </c>
      <c r="D75" s="8">
        <f t="shared" si="4"/>
        <v>0</v>
      </c>
      <c r="F75" s="8">
        <f t="shared" si="5"/>
        <v>50.01</v>
      </c>
    </row>
    <row r="76" spans="1:6">
      <c r="A76" s="8" t="s">
        <v>118</v>
      </c>
      <c r="B76" s="8">
        <v>50.04</v>
      </c>
      <c r="C76" s="8">
        <f t="shared" si="3"/>
        <v>1</v>
      </c>
      <c r="D76" s="8">
        <f t="shared" si="4"/>
        <v>0</v>
      </c>
      <c r="F76" s="8">
        <f t="shared" si="5"/>
        <v>50.04</v>
      </c>
    </row>
    <row r="77" spans="1:6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</row>
    <row r="78" spans="1:6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</row>
    <row r="79" spans="1:6">
      <c r="A79" s="8" t="s">
        <v>121</v>
      </c>
      <c r="B79" s="8">
        <v>49.96</v>
      </c>
      <c r="C79" s="8">
        <f t="shared" si="3"/>
        <v>1</v>
      </c>
      <c r="D79" s="8">
        <f t="shared" si="4"/>
        <v>0</v>
      </c>
      <c r="F79" s="8">
        <f t="shared" si="5"/>
        <v>49.96</v>
      </c>
    </row>
    <row r="80" spans="1:6">
      <c r="A80" s="8" t="s">
        <v>122</v>
      </c>
      <c r="B80" s="8">
        <v>49.92</v>
      </c>
      <c r="C80" s="8">
        <f t="shared" si="3"/>
        <v>1</v>
      </c>
      <c r="D80" s="8">
        <f t="shared" si="4"/>
        <v>0</v>
      </c>
      <c r="F80" s="8">
        <f t="shared" si="5"/>
        <v>49.92</v>
      </c>
    </row>
    <row r="81" spans="1:6">
      <c r="A81" s="8" t="s">
        <v>123</v>
      </c>
      <c r="B81" s="8">
        <v>49.97</v>
      </c>
      <c r="C81" s="8">
        <f t="shared" si="3"/>
        <v>1</v>
      </c>
      <c r="D81" s="8">
        <f t="shared" si="4"/>
        <v>0</v>
      </c>
      <c r="F81" s="8">
        <f t="shared" si="5"/>
        <v>49.97</v>
      </c>
    </row>
    <row r="82" spans="1:6">
      <c r="A82" s="8" t="s">
        <v>124</v>
      </c>
      <c r="B82" s="8">
        <v>49.96</v>
      </c>
      <c r="C82" s="8">
        <f t="shared" si="3"/>
        <v>1</v>
      </c>
      <c r="D82" s="8">
        <f t="shared" si="4"/>
        <v>0</v>
      </c>
      <c r="F82" s="8">
        <f t="shared" si="5"/>
        <v>49.96</v>
      </c>
    </row>
    <row r="83" spans="1:6">
      <c r="A83" s="8" t="s">
        <v>125</v>
      </c>
      <c r="B83" s="8">
        <v>49.96</v>
      </c>
      <c r="C83" s="8">
        <f t="shared" si="3"/>
        <v>1</v>
      </c>
      <c r="D83" s="8">
        <f t="shared" si="4"/>
        <v>0</v>
      </c>
      <c r="F83" s="8">
        <f t="shared" si="5"/>
        <v>49.96</v>
      </c>
    </row>
    <row r="84" spans="1:6">
      <c r="A84" s="8" t="s">
        <v>126</v>
      </c>
      <c r="B84" s="8">
        <v>49.86</v>
      </c>
      <c r="C84" s="8">
        <f t="shared" si="3"/>
        <v>1</v>
      </c>
      <c r="D84" s="8">
        <f t="shared" si="4"/>
        <v>0</v>
      </c>
      <c r="F84" s="8">
        <f t="shared" si="5"/>
        <v>49.86</v>
      </c>
    </row>
    <row r="85" spans="1:6">
      <c r="A85" s="8" t="s">
        <v>127</v>
      </c>
      <c r="B85" s="8">
        <v>49.89</v>
      </c>
      <c r="C85" s="8">
        <f t="shared" si="3"/>
        <v>1</v>
      </c>
      <c r="D85" s="8">
        <f t="shared" si="4"/>
        <v>0</v>
      </c>
      <c r="F85" s="8">
        <f t="shared" si="5"/>
        <v>49.89</v>
      </c>
    </row>
    <row r="86" spans="1:6">
      <c r="A86" s="8" t="s">
        <v>128</v>
      </c>
      <c r="B86" s="8">
        <v>49.88</v>
      </c>
      <c r="C86" s="8">
        <f t="shared" si="3"/>
        <v>1</v>
      </c>
      <c r="D86" s="8">
        <f t="shared" si="4"/>
        <v>0</v>
      </c>
      <c r="F86" s="8">
        <f t="shared" si="5"/>
        <v>49.88</v>
      </c>
    </row>
    <row r="87" spans="1:6">
      <c r="A87" s="8" t="s">
        <v>129</v>
      </c>
      <c r="B87" s="8">
        <v>49.9</v>
      </c>
      <c r="C87" s="8">
        <f t="shared" si="3"/>
        <v>1</v>
      </c>
      <c r="D87" s="8">
        <f t="shared" si="4"/>
        <v>0</v>
      </c>
      <c r="F87" s="8">
        <f t="shared" si="5"/>
        <v>49.9</v>
      </c>
    </row>
    <row r="88" spans="1:6">
      <c r="A88" s="8" t="s">
        <v>130</v>
      </c>
      <c r="B88" s="8">
        <v>49.98</v>
      </c>
      <c r="C88" s="8">
        <f t="shared" si="3"/>
        <v>1</v>
      </c>
      <c r="D88" s="8">
        <f t="shared" si="4"/>
        <v>0</v>
      </c>
      <c r="F88" s="8">
        <f t="shared" si="5"/>
        <v>49.98</v>
      </c>
    </row>
    <row r="89" spans="1:6">
      <c r="A89" s="8" t="s">
        <v>131</v>
      </c>
      <c r="B89" s="8">
        <v>49.98</v>
      </c>
      <c r="C89" s="8">
        <f t="shared" si="3"/>
        <v>1</v>
      </c>
      <c r="D89" s="8">
        <f t="shared" si="4"/>
        <v>0</v>
      </c>
      <c r="F89" s="8">
        <f t="shared" si="5"/>
        <v>49.98</v>
      </c>
    </row>
    <row r="90" spans="1:6">
      <c r="A90" s="8" t="s">
        <v>132</v>
      </c>
      <c r="B90" s="8">
        <v>49.96</v>
      </c>
      <c r="C90" s="8">
        <f t="shared" si="3"/>
        <v>1</v>
      </c>
      <c r="D90" s="8">
        <f t="shared" si="4"/>
        <v>0</v>
      </c>
      <c r="F90" s="8">
        <f t="shared" si="5"/>
        <v>49.96</v>
      </c>
    </row>
    <row r="91" spans="1:6">
      <c r="A91" s="8" t="s">
        <v>133</v>
      </c>
      <c r="B91" s="8">
        <v>49.92</v>
      </c>
      <c r="C91" s="8">
        <f t="shared" si="3"/>
        <v>1</v>
      </c>
      <c r="D91" s="8">
        <f t="shared" si="4"/>
        <v>0</v>
      </c>
      <c r="F91" s="8">
        <f t="shared" si="5"/>
        <v>49.92</v>
      </c>
    </row>
    <row r="92" spans="1:6">
      <c r="A92" s="8" t="s">
        <v>134</v>
      </c>
      <c r="B92" s="8">
        <v>49.81</v>
      </c>
      <c r="C92" s="8">
        <f t="shared" si="3"/>
        <v>1</v>
      </c>
      <c r="D92" s="8">
        <f t="shared" si="4"/>
        <v>0</v>
      </c>
      <c r="F92" s="8">
        <f t="shared" si="5"/>
        <v>49.81</v>
      </c>
    </row>
    <row r="93" spans="1:6">
      <c r="A93" s="8" t="s">
        <v>135</v>
      </c>
      <c r="B93" s="8">
        <v>49.8</v>
      </c>
      <c r="C93" s="8">
        <f t="shared" si="3"/>
        <v>1</v>
      </c>
      <c r="D93" s="8">
        <f t="shared" si="4"/>
        <v>0</v>
      </c>
      <c r="F93" s="8">
        <f t="shared" si="5"/>
        <v>49.8</v>
      </c>
    </row>
    <row r="94" spans="1:6">
      <c r="A94" s="8" t="s">
        <v>136</v>
      </c>
      <c r="B94" s="8">
        <v>49.89</v>
      </c>
      <c r="C94" s="8">
        <f t="shared" si="3"/>
        <v>1</v>
      </c>
      <c r="D94" s="8">
        <f t="shared" si="4"/>
        <v>0</v>
      </c>
      <c r="F94" s="8">
        <f t="shared" si="5"/>
        <v>49.89</v>
      </c>
    </row>
    <row r="95" spans="1:6">
      <c r="A95" s="8" t="s">
        <v>137</v>
      </c>
      <c r="B95" s="8">
        <v>49.94</v>
      </c>
      <c r="C95" s="8">
        <f t="shared" si="3"/>
        <v>1</v>
      </c>
      <c r="D95" s="8">
        <f t="shared" si="4"/>
        <v>0</v>
      </c>
      <c r="F95" s="8">
        <f t="shared" si="5"/>
        <v>49.94</v>
      </c>
    </row>
    <row r="96" spans="1:6">
      <c r="A96" s="8" t="s">
        <v>138</v>
      </c>
      <c r="B96" s="8">
        <v>49.95</v>
      </c>
      <c r="C96" s="8">
        <f t="shared" si="3"/>
        <v>1</v>
      </c>
      <c r="D96" s="8">
        <f t="shared" si="4"/>
        <v>0</v>
      </c>
      <c r="F96" s="8">
        <f t="shared" si="5"/>
        <v>49.95</v>
      </c>
    </row>
    <row r="97" spans="1:6">
      <c r="A97" s="8" t="s">
        <v>139</v>
      </c>
      <c r="B97" s="8">
        <v>49.94</v>
      </c>
      <c r="C97" s="8">
        <f t="shared" si="3"/>
        <v>1</v>
      </c>
      <c r="D97" s="8">
        <f t="shared" si="4"/>
        <v>0</v>
      </c>
      <c r="F97" s="8">
        <f t="shared" si="5"/>
        <v>49.94</v>
      </c>
    </row>
    <row r="98" spans="1:6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</row>
    <row r="99" spans="1:6" ht="13.5" thickBot="1">
      <c r="A99" s="8" t="s">
        <v>175</v>
      </c>
      <c r="B99" s="29">
        <f>AVERAGE(B3:B98)</f>
        <v>49.968645833333319</v>
      </c>
      <c r="C99" s="8">
        <f>SUM(C3:C98)/4000</f>
        <v>2.4E-2</v>
      </c>
      <c r="D99" s="8">
        <f>SUM(D3:D98)</f>
        <v>0</v>
      </c>
      <c r="F99" s="8">
        <f t="shared" si="5"/>
        <v>49.968645833333319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206.48000000000002</v>
      </c>
      <c r="E3">
        <f>BAWANA!AM3</f>
        <v>0</v>
      </c>
      <c r="F3">
        <f>(B3+C3)*0.8</f>
        <v>256</v>
      </c>
      <c r="G3">
        <f>(D3+E3)</f>
        <v>206.48000000000002</v>
      </c>
      <c r="H3" s="154"/>
      <c r="I3">
        <f>BRPL_EOD!AK3+BRPL_EOD!AL3</f>
        <v>75</v>
      </c>
      <c r="J3">
        <f>BYPL_EOD!AK3+BYPL_EOD!AL3</f>
        <v>40</v>
      </c>
      <c r="K3">
        <f>MES_EOD!AK3+MES_EOD!AL3</f>
        <v>5.82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221.42</v>
      </c>
      <c r="O3" s="154">
        <f t="shared" ref="O3:O66" si="1">G3-N3</f>
        <v>-14.939999999999969</v>
      </c>
      <c r="P3">
        <v>69.939481528317231</v>
      </c>
      <c r="Q3">
        <v>37.301056815102527</v>
      </c>
      <c r="R3">
        <v>5.4273037665974178</v>
      </c>
      <c r="S3">
        <v>28.908319031704458</v>
      </c>
      <c r="T3">
        <v>64.903838858278391</v>
      </c>
      <c r="U3" s="156">
        <f t="shared" ref="U3:U66" si="2">SUM(P3:T3)</f>
        <v>206.48000000000002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16.579999999999998</v>
      </c>
      <c r="AA3">
        <f>BAWANA!X3+BAWANA!Y3</f>
        <v>32</v>
      </c>
      <c r="AB3">
        <f>BAWANA!AE3+BAWANA!AF3</f>
        <v>16.579999999999998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212.37</v>
      </c>
      <c r="E4">
        <f>BAWANA!AM4</f>
        <v>0</v>
      </c>
      <c r="F4">
        <f t="shared" ref="F4:F67" si="4">(B4+C4)*0.8</f>
        <v>256</v>
      </c>
      <c r="G4">
        <f t="shared" ref="G4:G67" si="5">(D4+E4)</f>
        <v>212.37</v>
      </c>
      <c r="H4" s="154"/>
      <c r="I4">
        <f>BRPL_EOD!AK4+BRPL_EOD!AL4</f>
        <v>79.790000000000006</v>
      </c>
      <c r="J4">
        <f>BYPL_EOD!AK4+BYPL_EOD!AL4</f>
        <v>40</v>
      </c>
      <c r="K4">
        <f>MES_EOD!AK4+MES_EOD!AL4</f>
        <v>5.82</v>
      </c>
      <c r="L4">
        <f>NDMC_EOD!AK4+NDMC_EOD!AL4</f>
        <v>31</v>
      </c>
      <c r="M4">
        <f>TPDDL_EOD!AK4+TPDDL_EOD!AL4</f>
        <v>55.75</v>
      </c>
      <c r="N4">
        <f t="shared" si="0"/>
        <v>212.36</v>
      </c>
      <c r="O4" s="154">
        <f t="shared" si="1"/>
        <v>9.9999999999909051E-3</v>
      </c>
      <c r="P4">
        <v>79.793757298926351</v>
      </c>
      <c r="Q4">
        <v>40.001883593897155</v>
      </c>
      <c r="R4">
        <v>5.820274062912036</v>
      </c>
      <c r="S4">
        <v>31.001459785270296</v>
      </c>
      <c r="T4">
        <v>55.752625258994158</v>
      </c>
      <c r="U4" s="156">
        <f t="shared" si="2"/>
        <v>212.37</v>
      </c>
      <c r="V4" s="154">
        <f t="shared" si="3"/>
        <v>0</v>
      </c>
      <c r="Y4">
        <f>BAWANA!AW4+BAWANA!AX4</f>
        <v>32</v>
      </c>
      <c r="Z4">
        <f>BAWANA!BD4+BAWANA!BE4</f>
        <v>25.63</v>
      </c>
      <c r="AA4">
        <f>BAWANA!X4+BAWANA!Y4</f>
        <v>32</v>
      </c>
      <c r="AB4">
        <f>BAWANA!AE4+BAWANA!AF4</f>
        <v>25.63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212.37</v>
      </c>
      <c r="E5">
        <f>BAWANA!AM5</f>
        <v>0</v>
      </c>
      <c r="F5">
        <f t="shared" si="4"/>
        <v>256</v>
      </c>
      <c r="G5">
        <f t="shared" si="5"/>
        <v>212.37</v>
      </c>
      <c r="H5" s="154"/>
      <c r="I5">
        <f>BRPL_EOD!AK5+BRPL_EOD!AL5</f>
        <v>79.790000000000006</v>
      </c>
      <c r="J5">
        <f>BYPL_EOD!AK5+BYPL_EOD!AL5</f>
        <v>40</v>
      </c>
      <c r="K5">
        <f>MES_EOD!AK5+MES_EOD!AL5</f>
        <v>5.82</v>
      </c>
      <c r="L5">
        <f>NDMC_EOD!AK5+NDMC_EOD!AL5</f>
        <v>31</v>
      </c>
      <c r="M5">
        <f>TPDDL_EOD!AK5+TPDDL_EOD!AL5</f>
        <v>55.75</v>
      </c>
      <c r="N5">
        <f t="shared" si="0"/>
        <v>212.36</v>
      </c>
      <c r="O5" s="154">
        <f t="shared" si="1"/>
        <v>9.9999999999909051E-3</v>
      </c>
      <c r="P5">
        <v>79.793757298926351</v>
      </c>
      <c r="Q5">
        <v>40.001883593897155</v>
      </c>
      <c r="R5">
        <v>5.820274062912036</v>
      </c>
      <c r="S5">
        <v>31.001459785270296</v>
      </c>
      <c r="T5">
        <v>55.752625258994158</v>
      </c>
      <c r="U5" s="156">
        <f t="shared" si="2"/>
        <v>212.37</v>
      </c>
      <c r="V5" s="154">
        <f t="shared" si="3"/>
        <v>0</v>
      </c>
      <c r="Y5">
        <f>BAWANA!AW5+BAWANA!AX5</f>
        <v>32</v>
      </c>
      <c r="Z5">
        <f>BAWANA!BD5+BAWANA!BE5</f>
        <v>25.63</v>
      </c>
      <c r="AA5">
        <f>BAWANA!X5+BAWANA!Y5</f>
        <v>32</v>
      </c>
      <c r="AB5">
        <f>BAWANA!AE5+BAWANA!AF5</f>
        <v>25.63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212.37</v>
      </c>
      <c r="E6">
        <f>BAWANA!AM6</f>
        <v>0</v>
      </c>
      <c r="F6">
        <f t="shared" si="4"/>
        <v>256</v>
      </c>
      <c r="G6">
        <f t="shared" si="5"/>
        <v>212.37</v>
      </c>
      <c r="H6" s="154"/>
      <c r="I6">
        <f>BRPL_EOD!AK6+BRPL_EOD!AL6</f>
        <v>79.790000000000006</v>
      </c>
      <c r="J6">
        <f>BYPL_EOD!AK6+BYPL_EOD!AL6</f>
        <v>40</v>
      </c>
      <c r="K6">
        <f>MES_EOD!AK6+MES_EOD!AL6</f>
        <v>5.82</v>
      </c>
      <c r="L6">
        <f>NDMC_EOD!AK6+NDMC_EOD!AL6</f>
        <v>31</v>
      </c>
      <c r="M6">
        <f>TPDDL_EOD!AK6+TPDDL_EOD!AL6</f>
        <v>55.75</v>
      </c>
      <c r="N6">
        <f t="shared" si="0"/>
        <v>212.36</v>
      </c>
      <c r="O6" s="154">
        <f t="shared" si="1"/>
        <v>9.9999999999909051E-3</v>
      </c>
      <c r="P6">
        <v>79.793757298926351</v>
      </c>
      <c r="Q6">
        <v>40.001883593897155</v>
      </c>
      <c r="R6">
        <v>5.820274062912036</v>
      </c>
      <c r="S6">
        <v>31.001459785270296</v>
      </c>
      <c r="T6">
        <v>55.752625258994158</v>
      </c>
      <c r="U6" s="156">
        <f t="shared" si="2"/>
        <v>212.37</v>
      </c>
      <c r="V6" s="154">
        <f t="shared" si="3"/>
        <v>0</v>
      </c>
      <c r="Y6">
        <f>BAWANA!AW6+BAWANA!AX6</f>
        <v>32</v>
      </c>
      <c r="Z6">
        <f>BAWANA!BD6+BAWANA!BE6</f>
        <v>25.63</v>
      </c>
      <c r="AA6">
        <f>BAWANA!X6+BAWANA!Y6</f>
        <v>32</v>
      </c>
      <c r="AB6">
        <f>BAWANA!AE6+BAWANA!AF6</f>
        <v>25.63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212.37</v>
      </c>
      <c r="E7">
        <f>BAWANA!AM7</f>
        <v>0</v>
      </c>
      <c r="F7">
        <f t="shared" si="4"/>
        <v>256</v>
      </c>
      <c r="G7">
        <f t="shared" si="5"/>
        <v>212.37</v>
      </c>
      <c r="H7" s="154"/>
      <c r="I7">
        <f>BRPL_EOD!AK7+BRPL_EOD!AL7</f>
        <v>79.790000000000006</v>
      </c>
      <c r="J7">
        <f>BYPL_EOD!AK7+BYPL_EOD!AL7</f>
        <v>40</v>
      </c>
      <c r="K7">
        <f>MES_EOD!AK7+MES_EOD!AL7</f>
        <v>5.82</v>
      </c>
      <c r="L7">
        <f>NDMC_EOD!AK7+NDMC_EOD!AL7</f>
        <v>31</v>
      </c>
      <c r="M7">
        <f>TPDDL_EOD!AK7+TPDDL_EOD!AL7</f>
        <v>55.75</v>
      </c>
      <c r="N7">
        <f t="shared" si="0"/>
        <v>212.36</v>
      </c>
      <c r="O7" s="154">
        <f t="shared" si="1"/>
        <v>9.9999999999909051E-3</v>
      </c>
      <c r="P7">
        <v>79.793757298926351</v>
      </c>
      <c r="Q7">
        <v>40.001883593897155</v>
      </c>
      <c r="R7">
        <v>5.820274062912036</v>
      </c>
      <c r="S7">
        <v>31.001459785270296</v>
      </c>
      <c r="T7">
        <v>55.752625258994158</v>
      </c>
      <c r="U7" s="156">
        <f t="shared" si="2"/>
        <v>212.37</v>
      </c>
      <c r="V7" s="154">
        <f t="shared" si="3"/>
        <v>0</v>
      </c>
      <c r="Y7">
        <f>BAWANA!AW7+BAWANA!AX7</f>
        <v>32</v>
      </c>
      <c r="Z7">
        <f>BAWANA!BD7+BAWANA!BE7</f>
        <v>25.63</v>
      </c>
      <c r="AA7">
        <f>BAWANA!X7+BAWANA!Y7</f>
        <v>32</v>
      </c>
      <c r="AB7">
        <f>BAWANA!AE7+BAWANA!AF7</f>
        <v>25.63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212.37</v>
      </c>
      <c r="E8">
        <f>BAWANA!AM8</f>
        <v>0</v>
      </c>
      <c r="F8">
        <f t="shared" si="4"/>
        <v>256</v>
      </c>
      <c r="G8">
        <f t="shared" si="5"/>
        <v>212.37</v>
      </c>
      <c r="H8" s="154"/>
      <c r="I8">
        <f>BRPL_EOD!AK8+BRPL_EOD!AL8</f>
        <v>79.790000000000006</v>
      </c>
      <c r="J8">
        <f>BYPL_EOD!AK8+BYPL_EOD!AL8</f>
        <v>40</v>
      </c>
      <c r="K8">
        <f>MES_EOD!AK8+MES_EOD!AL8</f>
        <v>5.82</v>
      </c>
      <c r="L8">
        <f>NDMC_EOD!AK8+NDMC_EOD!AL8</f>
        <v>31</v>
      </c>
      <c r="M8">
        <f>TPDDL_EOD!AK8+TPDDL_EOD!AL8</f>
        <v>55.75</v>
      </c>
      <c r="N8">
        <f t="shared" si="0"/>
        <v>212.36</v>
      </c>
      <c r="O8" s="154">
        <f t="shared" si="1"/>
        <v>9.9999999999909051E-3</v>
      </c>
      <c r="P8">
        <v>79.793757298926351</v>
      </c>
      <c r="Q8">
        <v>40.001883593897155</v>
      </c>
      <c r="R8">
        <v>5.820274062912036</v>
      </c>
      <c r="S8">
        <v>31.001459785270296</v>
      </c>
      <c r="T8">
        <v>55.752625258994158</v>
      </c>
      <c r="U8" s="156">
        <f t="shared" si="2"/>
        <v>212.37</v>
      </c>
      <c r="V8" s="154">
        <f t="shared" si="3"/>
        <v>0</v>
      </c>
      <c r="Y8">
        <f>BAWANA!AW8+BAWANA!AX8</f>
        <v>32</v>
      </c>
      <c r="Z8">
        <f>BAWANA!BD8+BAWANA!BE8</f>
        <v>25.63</v>
      </c>
      <c r="AA8">
        <f>BAWANA!X8+BAWANA!Y8</f>
        <v>32</v>
      </c>
      <c r="AB8">
        <f>BAWANA!AE8+BAWANA!AF8</f>
        <v>25.63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212.37</v>
      </c>
      <c r="E9">
        <f>BAWANA!AM9</f>
        <v>0</v>
      </c>
      <c r="F9">
        <f t="shared" si="4"/>
        <v>256</v>
      </c>
      <c r="G9">
        <f t="shared" si="5"/>
        <v>212.37</v>
      </c>
      <c r="H9" s="154"/>
      <c r="I9">
        <f>BRPL_EOD!AK9+BRPL_EOD!AL9</f>
        <v>79.790000000000006</v>
      </c>
      <c r="J9">
        <f>BYPL_EOD!AK9+BYPL_EOD!AL9</f>
        <v>40</v>
      </c>
      <c r="K9">
        <f>MES_EOD!AK9+MES_EOD!AL9</f>
        <v>5.82</v>
      </c>
      <c r="L9">
        <f>NDMC_EOD!AK9+NDMC_EOD!AL9</f>
        <v>31</v>
      </c>
      <c r="M9">
        <f>TPDDL_EOD!AK9+TPDDL_EOD!AL9</f>
        <v>55.75</v>
      </c>
      <c r="N9">
        <f t="shared" si="0"/>
        <v>212.36</v>
      </c>
      <c r="O9" s="154">
        <f t="shared" si="1"/>
        <v>9.9999999999909051E-3</v>
      </c>
      <c r="P9">
        <v>79.793757298926351</v>
      </c>
      <c r="Q9">
        <v>40.001883593897155</v>
      </c>
      <c r="R9">
        <v>5.820274062912036</v>
      </c>
      <c r="S9">
        <v>31.001459785270296</v>
      </c>
      <c r="T9">
        <v>55.752625258994158</v>
      </c>
      <c r="U9" s="156">
        <f t="shared" si="2"/>
        <v>212.37</v>
      </c>
      <c r="V9" s="154">
        <f t="shared" si="3"/>
        <v>0</v>
      </c>
      <c r="Y9">
        <f>BAWANA!AW9+BAWANA!AX9</f>
        <v>32</v>
      </c>
      <c r="Z9">
        <f>BAWANA!BD9+BAWANA!BE9</f>
        <v>25.63</v>
      </c>
      <c r="AA9">
        <f>BAWANA!X9+BAWANA!Y9</f>
        <v>32</v>
      </c>
      <c r="AB9">
        <f>BAWANA!AE9+BAWANA!AF9</f>
        <v>25.63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212.37</v>
      </c>
      <c r="E10">
        <f>BAWANA!AM10</f>
        <v>0</v>
      </c>
      <c r="F10">
        <f t="shared" si="4"/>
        <v>256</v>
      </c>
      <c r="G10">
        <f t="shared" si="5"/>
        <v>212.37</v>
      </c>
      <c r="H10" s="154"/>
      <c r="I10">
        <f>BRPL_EOD!AK10+BRPL_EOD!AL10</f>
        <v>79.790000000000006</v>
      </c>
      <c r="J10">
        <f>BYPL_EOD!AK10+BYPL_EOD!AL10</f>
        <v>40</v>
      </c>
      <c r="K10">
        <f>MES_EOD!AK10+MES_EOD!AL10</f>
        <v>5.82</v>
      </c>
      <c r="L10">
        <f>NDMC_EOD!AK10+NDMC_EOD!AL10</f>
        <v>31</v>
      </c>
      <c r="M10">
        <f>TPDDL_EOD!AK10+TPDDL_EOD!AL10</f>
        <v>55.75</v>
      </c>
      <c r="N10">
        <f t="shared" si="0"/>
        <v>212.36</v>
      </c>
      <c r="O10" s="154">
        <f t="shared" si="1"/>
        <v>9.9999999999909051E-3</v>
      </c>
      <c r="P10">
        <v>79.793757298926351</v>
      </c>
      <c r="Q10">
        <v>40.001883593897155</v>
      </c>
      <c r="R10">
        <v>5.820274062912036</v>
      </c>
      <c r="S10">
        <v>31.001459785270296</v>
      </c>
      <c r="T10">
        <v>55.752625258994158</v>
      </c>
      <c r="U10" s="156">
        <f t="shared" si="2"/>
        <v>212.37</v>
      </c>
      <c r="V10" s="154">
        <f t="shared" si="3"/>
        <v>0</v>
      </c>
      <c r="Y10">
        <f>BAWANA!AW10+BAWANA!AX10</f>
        <v>32</v>
      </c>
      <c r="Z10">
        <f>BAWANA!BD10+BAWANA!BE10</f>
        <v>25.63</v>
      </c>
      <c r="AA10">
        <f>BAWANA!X10+BAWANA!Y10</f>
        <v>32</v>
      </c>
      <c r="AB10">
        <f>BAWANA!AE10+BAWANA!AF10</f>
        <v>25.63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212.37</v>
      </c>
      <c r="E11">
        <f>BAWANA!AM11</f>
        <v>0</v>
      </c>
      <c r="F11">
        <f t="shared" si="4"/>
        <v>256</v>
      </c>
      <c r="G11">
        <f t="shared" si="5"/>
        <v>212.37</v>
      </c>
      <c r="H11" s="154"/>
      <c r="I11">
        <f>BRPL_EOD!AK11+BRPL_EOD!AL11</f>
        <v>79.790000000000006</v>
      </c>
      <c r="J11">
        <f>BYPL_EOD!AK11+BYPL_EOD!AL11</f>
        <v>40</v>
      </c>
      <c r="K11">
        <f>MES_EOD!AK11+MES_EOD!AL11</f>
        <v>5.82</v>
      </c>
      <c r="L11">
        <f>NDMC_EOD!AK11+NDMC_EOD!AL11</f>
        <v>31</v>
      </c>
      <c r="M11">
        <f>TPDDL_EOD!AK11+TPDDL_EOD!AL11</f>
        <v>55.75</v>
      </c>
      <c r="N11">
        <f t="shared" si="0"/>
        <v>212.36</v>
      </c>
      <c r="O11" s="154">
        <f t="shared" si="1"/>
        <v>9.9999999999909051E-3</v>
      </c>
      <c r="P11">
        <v>79.793757298926351</v>
      </c>
      <c r="Q11">
        <v>40.001883593897155</v>
      </c>
      <c r="R11">
        <v>5.820274062912036</v>
      </c>
      <c r="S11">
        <v>31.001459785270296</v>
      </c>
      <c r="T11">
        <v>55.752625258994158</v>
      </c>
      <c r="U11" s="156">
        <f t="shared" si="2"/>
        <v>212.37</v>
      </c>
      <c r="V11" s="154">
        <f t="shared" si="3"/>
        <v>0</v>
      </c>
      <c r="Y11">
        <f>BAWANA!AW11+BAWANA!AX11</f>
        <v>32</v>
      </c>
      <c r="Z11">
        <f>BAWANA!BD11+BAWANA!BE11</f>
        <v>25.63</v>
      </c>
      <c r="AA11">
        <f>BAWANA!X11+BAWANA!Y11</f>
        <v>32</v>
      </c>
      <c r="AB11">
        <f>BAWANA!AE11+BAWANA!AF11</f>
        <v>25.63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212.37</v>
      </c>
      <c r="E12">
        <f>BAWANA!AM12</f>
        <v>0</v>
      </c>
      <c r="F12">
        <f t="shared" si="4"/>
        <v>256</v>
      </c>
      <c r="G12">
        <f t="shared" si="5"/>
        <v>212.37</v>
      </c>
      <c r="H12" s="154"/>
      <c r="I12">
        <f>BRPL_EOD!AK12+BRPL_EOD!AL12</f>
        <v>79.790000000000006</v>
      </c>
      <c r="J12">
        <f>BYPL_EOD!AK12+BYPL_EOD!AL12</f>
        <v>40</v>
      </c>
      <c r="K12">
        <f>MES_EOD!AK12+MES_EOD!AL12</f>
        <v>5.82</v>
      </c>
      <c r="L12">
        <f>NDMC_EOD!AK12+NDMC_EOD!AL12</f>
        <v>31</v>
      </c>
      <c r="M12">
        <f>TPDDL_EOD!AK12+TPDDL_EOD!AL12</f>
        <v>55.75</v>
      </c>
      <c r="N12">
        <f t="shared" si="0"/>
        <v>212.36</v>
      </c>
      <c r="O12" s="154">
        <f t="shared" si="1"/>
        <v>9.9999999999909051E-3</v>
      </c>
      <c r="P12">
        <v>79.793757298926351</v>
      </c>
      <c r="Q12">
        <v>40.001883593897155</v>
      </c>
      <c r="R12">
        <v>5.820274062912036</v>
      </c>
      <c r="S12">
        <v>31.001459785270296</v>
      </c>
      <c r="T12">
        <v>55.752625258994158</v>
      </c>
      <c r="U12" s="156">
        <f t="shared" si="2"/>
        <v>212.37</v>
      </c>
      <c r="V12" s="154">
        <f t="shared" si="3"/>
        <v>0</v>
      </c>
      <c r="Y12">
        <f>BAWANA!AW12+BAWANA!AX12</f>
        <v>32</v>
      </c>
      <c r="Z12">
        <f>BAWANA!BD12+BAWANA!BE12</f>
        <v>25.63</v>
      </c>
      <c r="AA12">
        <f>BAWANA!X12+BAWANA!Y12</f>
        <v>32</v>
      </c>
      <c r="AB12">
        <f>BAWANA!AE12+BAWANA!AF12</f>
        <v>25.63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212.37</v>
      </c>
      <c r="E13">
        <f>BAWANA!AM13</f>
        <v>0</v>
      </c>
      <c r="F13">
        <f t="shared" si="4"/>
        <v>256</v>
      </c>
      <c r="G13">
        <f t="shared" si="5"/>
        <v>212.37</v>
      </c>
      <c r="H13" s="154"/>
      <c r="I13">
        <f>BRPL_EOD!AK13+BRPL_EOD!AL13</f>
        <v>79.790000000000006</v>
      </c>
      <c r="J13">
        <f>BYPL_EOD!AK13+BYPL_EOD!AL13</f>
        <v>40</v>
      </c>
      <c r="K13">
        <f>MES_EOD!AK13+MES_EOD!AL13</f>
        <v>5.82</v>
      </c>
      <c r="L13">
        <f>NDMC_EOD!AK13+NDMC_EOD!AL13</f>
        <v>31</v>
      </c>
      <c r="M13">
        <f>TPDDL_EOD!AK13+TPDDL_EOD!AL13</f>
        <v>55.75</v>
      </c>
      <c r="N13">
        <f t="shared" si="0"/>
        <v>212.36</v>
      </c>
      <c r="O13" s="154">
        <f t="shared" si="1"/>
        <v>9.9999999999909051E-3</v>
      </c>
      <c r="P13">
        <v>79.793757298926351</v>
      </c>
      <c r="Q13">
        <v>40.001883593897155</v>
      </c>
      <c r="R13">
        <v>5.820274062912036</v>
      </c>
      <c r="S13">
        <v>31.001459785270296</v>
      </c>
      <c r="T13">
        <v>55.752625258994158</v>
      </c>
      <c r="U13" s="156">
        <f t="shared" si="2"/>
        <v>212.37</v>
      </c>
      <c r="V13" s="154">
        <f t="shared" si="3"/>
        <v>0</v>
      </c>
      <c r="Y13">
        <f>BAWANA!AW13+BAWANA!AX13</f>
        <v>32</v>
      </c>
      <c r="Z13">
        <f>BAWANA!BD13+BAWANA!BE13</f>
        <v>25.63</v>
      </c>
      <c r="AA13">
        <f>BAWANA!X13+BAWANA!Y13</f>
        <v>32</v>
      </c>
      <c r="AB13">
        <f>BAWANA!AE13+BAWANA!AF13</f>
        <v>25.63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212.37</v>
      </c>
      <c r="E14">
        <f>BAWANA!AM14</f>
        <v>0</v>
      </c>
      <c r="F14">
        <f t="shared" si="4"/>
        <v>256</v>
      </c>
      <c r="G14">
        <f t="shared" si="5"/>
        <v>212.37</v>
      </c>
      <c r="H14" s="154"/>
      <c r="I14">
        <f>BRPL_EOD!AK14+BRPL_EOD!AL14</f>
        <v>79.790000000000006</v>
      </c>
      <c r="J14">
        <f>BYPL_EOD!AK14+BYPL_EOD!AL14</f>
        <v>40</v>
      </c>
      <c r="K14">
        <f>MES_EOD!AK14+MES_EOD!AL14</f>
        <v>5.82</v>
      </c>
      <c r="L14">
        <f>NDMC_EOD!AK14+NDMC_EOD!AL14</f>
        <v>31</v>
      </c>
      <c r="M14">
        <f>TPDDL_EOD!AK14+TPDDL_EOD!AL14</f>
        <v>55.75</v>
      </c>
      <c r="N14">
        <f t="shared" si="0"/>
        <v>212.36</v>
      </c>
      <c r="O14" s="154">
        <f t="shared" si="1"/>
        <v>9.9999999999909051E-3</v>
      </c>
      <c r="P14">
        <v>79.793757298926351</v>
      </c>
      <c r="Q14">
        <v>40.001883593897155</v>
      </c>
      <c r="R14">
        <v>5.820274062912036</v>
      </c>
      <c r="S14">
        <v>31.001459785270296</v>
      </c>
      <c r="T14">
        <v>55.752625258994158</v>
      </c>
      <c r="U14" s="156">
        <f t="shared" si="2"/>
        <v>212.37</v>
      </c>
      <c r="V14" s="154">
        <f t="shared" si="3"/>
        <v>0</v>
      </c>
      <c r="Y14">
        <f>BAWANA!AW14+BAWANA!AX14</f>
        <v>32</v>
      </c>
      <c r="Z14">
        <f>BAWANA!BD14+BAWANA!BE14</f>
        <v>25.63</v>
      </c>
      <c r="AA14">
        <f>BAWANA!X14+BAWANA!Y14</f>
        <v>32</v>
      </c>
      <c r="AB14">
        <f>BAWANA!AE14+BAWANA!AF14</f>
        <v>25.63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212.37</v>
      </c>
      <c r="E15">
        <f>BAWANA!AM15</f>
        <v>0</v>
      </c>
      <c r="F15">
        <f t="shared" si="4"/>
        <v>256</v>
      </c>
      <c r="G15">
        <f t="shared" si="5"/>
        <v>212.37</v>
      </c>
      <c r="H15" s="154"/>
      <c r="I15">
        <f>BRPL_EOD!AK15+BRPL_EOD!AL15</f>
        <v>79.790000000000006</v>
      </c>
      <c r="J15">
        <f>BYPL_EOD!AK15+BYPL_EOD!AL15</f>
        <v>40</v>
      </c>
      <c r="K15">
        <f>MES_EOD!AK15+MES_EOD!AL15</f>
        <v>5.82</v>
      </c>
      <c r="L15">
        <f>NDMC_EOD!AK15+NDMC_EOD!AL15</f>
        <v>31</v>
      </c>
      <c r="M15">
        <f>TPDDL_EOD!AK15+TPDDL_EOD!AL15</f>
        <v>55.75</v>
      </c>
      <c r="N15">
        <f t="shared" si="0"/>
        <v>212.36</v>
      </c>
      <c r="O15" s="154">
        <f t="shared" si="1"/>
        <v>9.9999999999909051E-3</v>
      </c>
      <c r="P15">
        <v>79.793757298926351</v>
      </c>
      <c r="Q15">
        <v>40.001883593897155</v>
      </c>
      <c r="R15">
        <v>5.820274062912036</v>
      </c>
      <c r="S15">
        <v>31.001459785270296</v>
      </c>
      <c r="T15">
        <v>55.752625258994158</v>
      </c>
      <c r="U15" s="156">
        <f t="shared" si="2"/>
        <v>212.37</v>
      </c>
      <c r="V15" s="154">
        <f t="shared" si="3"/>
        <v>0</v>
      </c>
      <c r="Y15">
        <f>BAWANA!AW15+BAWANA!AX15</f>
        <v>32</v>
      </c>
      <c r="Z15">
        <f>BAWANA!BD15+BAWANA!BE15</f>
        <v>25.63</v>
      </c>
      <c r="AA15">
        <f>BAWANA!X15+BAWANA!Y15</f>
        <v>32</v>
      </c>
      <c r="AB15">
        <f>BAWANA!AE15+BAWANA!AF15</f>
        <v>25.63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212.37</v>
      </c>
      <c r="E16">
        <f>BAWANA!AM16</f>
        <v>0</v>
      </c>
      <c r="F16">
        <f t="shared" si="4"/>
        <v>256</v>
      </c>
      <c r="G16">
        <f t="shared" si="5"/>
        <v>212.37</v>
      </c>
      <c r="H16" s="154"/>
      <c r="I16">
        <f>BRPL_EOD!AK16+BRPL_EOD!AL16</f>
        <v>79.790000000000006</v>
      </c>
      <c r="J16">
        <f>BYPL_EOD!AK16+BYPL_EOD!AL16</f>
        <v>40</v>
      </c>
      <c r="K16">
        <f>MES_EOD!AK16+MES_EOD!AL16</f>
        <v>5.82</v>
      </c>
      <c r="L16">
        <f>NDMC_EOD!AK16+NDMC_EOD!AL16</f>
        <v>31</v>
      </c>
      <c r="M16">
        <f>TPDDL_EOD!AK16+TPDDL_EOD!AL16</f>
        <v>55.75</v>
      </c>
      <c r="N16">
        <f t="shared" si="0"/>
        <v>212.36</v>
      </c>
      <c r="O16" s="154">
        <f t="shared" si="1"/>
        <v>9.9999999999909051E-3</v>
      </c>
      <c r="P16">
        <v>79.793757298926351</v>
      </c>
      <c r="Q16">
        <v>40.001883593897155</v>
      </c>
      <c r="R16">
        <v>5.820274062912036</v>
      </c>
      <c r="S16">
        <v>31.001459785270296</v>
      </c>
      <c r="T16">
        <v>55.752625258994158</v>
      </c>
      <c r="U16" s="156">
        <f t="shared" si="2"/>
        <v>212.37</v>
      </c>
      <c r="V16" s="154">
        <f t="shared" si="3"/>
        <v>0</v>
      </c>
      <c r="Y16">
        <f>BAWANA!AW16+BAWANA!AX16</f>
        <v>32</v>
      </c>
      <c r="Z16">
        <f>BAWANA!BD16+BAWANA!BE16</f>
        <v>25.63</v>
      </c>
      <c r="AA16">
        <f>BAWANA!X16+BAWANA!Y16</f>
        <v>32</v>
      </c>
      <c r="AB16">
        <f>BAWANA!AE16+BAWANA!AF16</f>
        <v>25.63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212.37</v>
      </c>
      <c r="E17">
        <f>BAWANA!AM17</f>
        <v>0</v>
      </c>
      <c r="F17">
        <f t="shared" si="4"/>
        <v>256</v>
      </c>
      <c r="G17">
        <f t="shared" si="5"/>
        <v>212.37</v>
      </c>
      <c r="H17" s="154"/>
      <c r="I17">
        <f>BRPL_EOD!AK17+BRPL_EOD!AL17</f>
        <v>79.790000000000006</v>
      </c>
      <c r="J17">
        <f>BYPL_EOD!AK17+BYPL_EOD!AL17</f>
        <v>40</v>
      </c>
      <c r="K17">
        <f>MES_EOD!AK17+MES_EOD!AL17</f>
        <v>5.82</v>
      </c>
      <c r="L17">
        <f>NDMC_EOD!AK17+NDMC_EOD!AL17</f>
        <v>31</v>
      </c>
      <c r="M17">
        <f>TPDDL_EOD!AK17+TPDDL_EOD!AL17</f>
        <v>55.75</v>
      </c>
      <c r="N17">
        <f t="shared" si="0"/>
        <v>212.36</v>
      </c>
      <c r="O17" s="154">
        <f t="shared" si="1"/>
        <v>9.9999999999909051E-3</v>
      </c>
      <c r="P17">
        <v>79.793757298926351</v>
      </c>
      <c r="Q17">
        <v>40.001883593897155</v>
      </c>
      <c r="R17">
        <v>5.820274062912036</v>
      </c>
      <c r="S17">
        <v>31.001459785270296</v>
      </c>
      <c r="T17">
        <v>55.752625258994158</v>
      </c>
      <c r="U17" s="156">
        <f t="shared" si="2"/>
        <v>212.37</v>
      </c>
      <c r="V17" s="154">
        <f t="shared" si="3"/>
        <v>0</v>
      </c>
      <c r="Y17">
        <f>BAWANA!AW17+BAWANA!AX17</f>
        <v>32</v>
      </c>
      <c r="Z17">
        <f>BAWANA!BD17+BAWANA!BE17</f>
        <v>25.63</v>
      </c>
      <c r="AA17">
        <f>BAWANA!X17+BAWANA!Y17</f>
        <v>32</v>
      </c>
      <c r="AB17">
        <f>BAWANA!AE17+BAWANA!AF17</f>
        <v>25.63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212.37</v>
      </c>
      <c r="E18">
        <f>BAWANA!AM18</f>
        <v>0</v>
      </c>
      <c r="F18">
        <f t="shared" si="4"/>
        <v>256</v>
      </c>
      <c r="G18">
        <f t="shared" si="5"/>
        <v>212.37</v>
      </c>
      <c r="H18" s="154"/>
      <c r="I18">
        <f>BRPL_EOD!AK18+BRPL_EOD!AL18</f>
        <v>79.790000000000006</v>
      </c>
      <c r="J18">
        <f>BYPL_EOD!AK18+BYPL_EOD!AL18</f>
        <v>40</v>
      </c>
      <c r="K18">
        <f>MES_EOD!AK18+MES_EOD!AL18</f>
        <v>5.82</v>
      </c>
      <c r="L18">
        <f>NDMC_EOD!AK18+NDMC_EOD!AL18</f>
        <v>31</v>
      </c>
      <c r="M18">
        <f>TPDDL_EOD!AK18+TPDDL_EOD!AL18</f>
        <v>55.75</v>
      </c>
      <c r="N18">
        <f t="shared" si="0"/>
        <v>212.36</v>
      </c>
      <c r="O18" s="154">
        <f t="shared" si="1"/>
        <v>9.9999999999909051E-3</v>
      </c>
      <c r="P18">
        <v>79.793757298926351</v>
      </c>
      <c r="Q18">
        <v>40.001883593897155</v>
      </c>
      <c r="R18">
        <v>5.820274062912036</v>
      </c>
      <c r="S18">
        <v>31.001459785270296</v>
      </c>
      <c r="T18">
        <v>55.752625258994158</v>
      </c>
      <c r="U18" s="156">
        <f t="shared" si="2"/>
        <v>212.37</v>
      </c>
      <c r="V18" s="154">
        <f t="shared" si="3"/>
        <v>0</v>
      </c>
      <c r="Y18">
        <f>BAWANA!AW18+BAWANA!AX18</f>
        <v>32</v>
      </c>
      <c r="Z18">
        <f>BAWANA!BD18+BAWANA!BE18</f>
        <v>25.63</v>
      </c>
      <c r="AA18">
        <f>BAWANA!X18+BAWANA!Y18</f>
        <v>32</v>
      </c>
      <c r="AB18">
        <f>BAWANA!AE18+BAWANA!AF18</f>
        <v>25.63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212.37</v>
      </c>
      <c r="E19">
        <f>BAWANA!AM19</f>
        <v>0</v>
      </c>
      <c r="F19">
        <f t="shared" si="4"/>
        <v>256</v>
      </c>
      <c r="G19">
        <f t="shared" si="5"/>
        <v>212.37</v>
      </c>
      <c r="H19" s="154"/>
      <c r="I19">
        <f>BRPL_EOD!AK19+BRPL_EOD!AL19</f>
        <v>79.790000000000006</v>
      </c>
      <c r="J19">
        <f>BYPL_EOD!AK19+BYPL_EOD!AL19</f>
        <v>40</v>
      </c>
      <c r="K19">
        <f>MES_EOD!AK19+MES_EOD!AL19</f>
        <v>5.82</v>
      </c>
      <c r="L19">
        <f>NDMC_EOD!AK19+NDMC_EOD!AL19</f>
        <v>31</v>
      </c>
      <c r="M19">
        <f>TPDDL_EOD!AK19+TPDDL_EOD!AL19</f>
        <v>55.75</v>
      </c>
      <c r="N19">
        <f t="shared" si="0"/>
        <v>212.36</v>
      </c>
      <c r="O19" s="154">
        <f t="shared" si="1"/>
        <v>9.9999999999909051E-3</v>
      </c>
      <c r="P19">
        <v>79.793757298926351</v>
      </c>
      <c r="Q19">
        <v>40.001883593897155</v>
      </c>
      <c r="R19">
        <v>5.820274062912036</v>
      </c>
      <c r="S19">
        <v>31.001459785270296</v>
      </c>
      <c r="T19">
        <v>55.752625258994158</v>
      </c>
      <c r="U19" s="156">
        <f t="shared" si="2"/>
        <v>212.37</v>
      </c>
      <c r="V19" s="154">
        <f t="shared" si="3"/>
        <v>0</v>
      </c>
      <c r="Y19">
        <f>BAWANA!AW19+BAWANA!AX19</f>
        <v>32</v>
      </c>
      <c r="Z19">
        <f>BAWANA!BD19+BAWANA!BE19</f>
        <v>25.63</v>
      </c>
      <c r="AA19">
        <f>BAWANA!X19+BAWANA!Y19</f>
        <v>32</v>
      </c>
      <c r="AB19">
        <f>BAWANA!AE19+BAWANA!AF19</f>
        <v>25.63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212.37</v>
      </c>
      <c r="E20">
        <f>BAWANA!AM20</f>
        <v>0</v>
      </c>
      <c r="F20">
        <f t="shared" si="4"/>
        <v>256</v>
      </c>
      <c r="G20">
        <f t="shared" si="5"/>
        <v>212.37</v>
      </c>
      <c r="H20" s="154"/>
      <c r="I20">
        <f>BRPL_EOD!AK20+BRPL_EOD!AL20</f>
        <v>79.790000000000006</v>
      </c>
      <c r="J20">
        <f>BYPL_EOD!AK20+BYPL_EOD!AL20</f>
        <v>40</v>
      </c>
      <c r="K20">
        <f>MES_EOD!AK20+MES_EOD!AL20</f>
        <v>5.82</v>
      </c>
      <c r="L20">
        <f>NDMC_EOD!AK20+NDMC_EOD!AL20</f>
        <v>31</v>
      </c>
      <c r="M20">
        <f>TPDDL_EOD!AK20+TPDDL_EOD!AL20</f>
        <v>55.75</v>
      </c>
      <c r="N20">
        <f t="shared" si="0"/>
        <v>212.36</v>
      </c>
      <c r="O20" s="154">
        <f t="shared" si="1"/>
        <v>9.9999999999909051E-3</v>
      </c>
      <c r="P20">
        <v>79.793757298926351</v>
      </c>
      <c r="Q20">
        <v>40.001883593897155</v>
      </c>
      <c r="R20">
        <v>5.820274062912036</v>
      </c>
      <c r="S20">
        <v>31.001459785270296</v>
      </c>
      <c r="T20">
        <v>55.752625258994158</v>
      </c>
      <c r="U20" s="156">
        <f t="shared" si="2"/>
        <v>212.37</v>
      </c>
      <c r="V20" s="154">
        <f t="shared" si="3"/>
        <v>0</v>
      </c>
      <c r="Y20">
        <f>BAWANA!AW20+BAWANA!AX20</f>
        <v>32</v>
      </c>
      <c r="Z20">
        <f>BAWANA!BD20+BAWANA!BE20</f>
        <v>25.63</v>
      </c>
      <c r="AA20">
        <f>BAWANA!X20+BAWANA!Y20</f>
        <v>32</v>
      </c>
      <c r="AB20">
        <f>BAWANA!AE20+BAWANA!AF20</f>
        <v>25.63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212.37</v>
      </c>
      <c r="E21">
        <f>BAWANA!AM21</f>
        <v>0</v>
      </c>
      <c r="F21">
        <f t="shared" si="4"/>
        <v>256</v>
      </c>
      <c r="G21">
        <f t="shared" si="5"/>
        <v>212.37</v>
      </c>
      <c r="H21" s="154"/>
      <c r="I21">
        <f>BRPL_EOD!AK21+BRPL_EOD!AL21</f>
        <v>79.790000000000006</v>
      </c>
      <c r="J21">
        <f>BYPL_EOD!AK21+BYPL_EOD!AL21</f>
        <v>40</v>
      </c>
      <c r="K21">
        <f>MES_EOD!AK21+MES_EOD!AL21</f>
        <v>5.82</v>
      </c>
      <c r="L21">
        <f>NDMC_EOD!AK21+NDMC_EOD!AL21</f>
        <v>31</v>
      </c>
      <c r="M21">
        <f>TPDDL_EOD!AK21+TPDDL_EOD!AL21</f>
        <v>55.75</v>
      </c>
      <c r="N21">
        <f t="shared" si="0"/>
        <v>212.36</v>
      </c>
      <c r="O21" s="154">
        <f t="shared" si="1"/>
        <v>9.9999999999909051E-3</v>
      </c>
      <c r="P21">
        <v>79.793757298926351</v>
      </c>
      <c r="Q21">
        <v>40.001883593897155</v>
      </c>
      <c r="R21">
        <v>5.820274062912036</v>
      </c>
      <c r="S21">
        <v>31.001459785270296</v>
      </c>
      <c r="T21">
        <v>55.752625258994158</v>
      </c>
      <c r="U21" s="156">
        <f t="shared" si="2"/>
        <v>212.37</v>
      </c>
      <c r="V21" s="154">
        <f t="shared" si="3"/>
        <v>0</v>
      </c>
      <c r="Y21">
        <f>BAWANA!AW21+BAWANA!AX21</f>
        <v>32</v>
      </c>
      <c r="Z21">
        <f>BAWANA!BD21+BAWANA!BE21</f>
        <v>25.63</v>
      </c>
      <c r="AA21">
        <f>BAWANA!X21+BAWANA!Y21</f>
        <v>32</v>
      </c>
      <c r="AB21">
        <f>BAWANA!AE21+BAWANA!AF21</f>
        <v>25.63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212.37</v>
      </c>
      <c r="E22">
        <f>BAWANA!AM22</f>
        <v>0</v>
      </c>
      <c r="F22">
        <f t="shared" si="4"/>
        <v>256</v>
      </c>
      <c r="G22">
        <f t="shared" si="5"/>
        <v>212.37</v>
      </c>
      <c r="H22" s="154"/>
      <c r="I22">
        <f>BRPL_EOD!AK22+BRPL_EOD!AL22</f>
        <v>79.790000000000006</v>
      </c>
      <c r="J22">
        <f>BYPL_EOD!AK22+BYPL_EOD!AL22</f>
        <v>40</v>
      </c>
      <c r="K22">
        <f>MES_EOD!AK22+MES_EOD!AL22</f>
        <v>5.82</v>
      </c>
      <c r="L22">
        <f>NDMC_EOD!AK22+NDMC_EOD!AL22</f>
        <v>31</v>
      </c>
      <c r="M22">
        <f>TPDDL_EOD!AK22+TPDDL_EOD!AL22</f>
        <v>55.75</v>
      </c>
      <c r="N22">
        <f t="shared" si="0"/>
        <v>212.36</v>
      </c>
      <c r="O22" s="154">
        <f t="shared" si="1"/>
        <v>9.9999999999909051E-3</v>
      </c>
      <c r="P22">
        <v>79.793757298926351</v>
      </c>
      <c r="Q22">
        <v>40.001883593897155</v>
      </c>
      <c r="R22">
        <v>5.820274062912036</v>
      </c>
      <c r="S22">
        <v>31.001459785270296</v>
      </c>
      <c r="T22">
        <v>55.752625258994158</v>
      </c>
      <c r="U22" s="156">
        <f t="shared" si="2"/>
        <v>212.37</v>
      </c>
      <c r="V22" s="154">
        <f t="shared" si="3"/>
        <v>0</v>
      </c>
      <c r="Y22">
        <f>BAWANA!AW22+BAWANA!AX22</f>
        <v>32</v>
      </c>
      <c r="Z22">
        <f>BAWANA!BD22+BAWANA!BE22</f>
        <v>25.63</v>
      </c>
      <c r="AA22">
        <f>BAWANA!X22+BAWANA!Y22</f>
        <v>32</v>
      </c>
      <c r="AB22">
        <f>BAWANA!AE22+BAWANA!AF22</f>
        <v>25.63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212.37</v>
      </c>
      <c r="E23">
        <f>BAWANA!AM23</f>
        <v>0</v>
      </c>
      <c r="F23">
        <f t="shared" si="4"/>
        <v>256</v>
      </c>
      <c r="G23">
        <f t="shared" si="5"/>
        <v>212.37</v>
      </c>
      <c r="H23" s="154"/>
      <c r="I23">
        <f>BRPL_EOD!AK23+BRPL_EOD!AL23</f>
        <v>79.790000000000006</v>
      </c>
      <c r="J23">
        <f>BYPL_EOD!AK23+BYPL_EOD!AL23</f>
        <v>40</v>
      </c>
      <c r="K23">
        <f>MES_EOD!AK23+MES_EOD!AL23</f>
        <v>5.82</v>
      </c>
      <c r="L23">
        <f>NDMC_EOD!AK23+NDMC_EOD!AL23</f>
        <v>31</v>
      </c>
      <c r="M23">
        <f>TPDDL_EOD!AK23+TPDDL_EOD!AL23</f>
        <v>55.75</v>
      </c>
      <c r="N23">
        <f t="shared" si="0"/>
        <v>212.36</v>
      </c>
      <c r="O23" s="154">
        <f t="shared" si="1"/>
        <v>9.9999999999909051E-3</v>
      </c>
      <c r="P23">
        <v>79.793757298926351</v>
      </c>
      <c r="Q23">
        <v>40.001883593897155</v>
      </c>
      <c r="R23">
        <v>5.820274062912036</v>
      </c>
      <c r="S23">
        <v>31.001459785270296</v>
      </c>
      <c r="T23">
        <v>55.752625258994158</v>
      </c>
      <c r="U23" s="156">
        <f t="shared" si="2"/>
        <v>212.37</v>
      </c>
      <c r="V23" s="154">
        <f t="shared" si="3"/>
        <v>0</v>
      </c>
      <c r="Y23">
        <f>BAWANA!AW23+BAWANA!AX23</f>
        <v>32</v>
      </c>
      <c r="Z23">
        <f>BAWANA!BD23+BAWANA!BE23</f>
        <v>25.63</v>
      </c>
      <c r="AA23">
        <f>BAWANA!X23+BAWANA!Y23</f>
        <v>32</v>
      </c>
      <c r="AB23">
        <f>BAWANA!AE23+BAWANA!AF23</f>
        <v>25.63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212.37</v>
      </c>
      <c r="E24">
        <f>BAWANA!AM24</f>
        <v>0</v>
      </c>
      <c r="F24">
        <f t="shared" si="4"/>
        <v>256</v>
      </c>
      <c r="G24">
        <f t="shared" si="5"/>
        <v>212.37</v>
      </c>
      <c r="H24" s="154"/>
      <c r="I24">
        <f>BRPL_EOD!AK24+BRPL_EOD!AL24</f>
        <v>79.790000000000006</v>
      </c>
      <c r="J24">
        <f>BYPL_EOD!AK24+BYPL_EOD!AL24</f>
        <v>40</v>
      </c>
      <c r="K24">
        <f>MES_EOD!AK24+MES_EOD!AL24</f>
        <v>5.82</v>
      </c>
      <c r="L24">
        <f>NDMC_EOD!AK24+NDMC_EOD!AL24</f>
        <v>31</v>
      </c>
      <c r="M24">
        <f>TPDDL_EOD!AK24+TPDDL_EOD!AL24</f>
        <v>55.75</v>
      </c>
      <c r="N24">
        <f t="shared" si="0"/>
        <v>212.36</v>
      </c>
      <c r="O24" s="154">
        <f t="shared" si="1"/>
        <v>9.9999999999909051E-3</v>
      </c>
      <c r="P24">
        <v>79.793757298926351</v>
      </c>
      <c r="Q24">
        <v>40.001883593897155</v>
      </c>
      <c r="R24">
        <v>5.820274062912036</v>
      </c>
      <c r="S24">
        <v>31.001459785270296</v>
      </c>
      <c r="T24">
        <v>55.752625258994158</v>
      </c>
      <c r="U24" s="156">
        <f t="shared" si="2"/>
        <v>212.37</v>
      </c>
      <c r="V24" s="154">
        <f t="shared" si="3"/>
        <v>0</v>
      </c>
      <c r="Y24">
        <f>BAWANA!AW24+BAWANA!AX24</f>
        <v>32</v>
      </c>
      <c r="Z24">
        <f>BAWANA!BD24+BAWANA!BE24</f>
        <v>25.63</v>
      </c>
      <c r="AA24">
        <f>BAWANA!X24+BAWANA!Y24</f>
        <v>32</v>
      </c>
      <c r="AB24">
        <f>BAWANA!AE24+BAWANA!AF24</f>
        <v>25.63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212.37</v>
      </c>
      <c r="E25">
        <f>BAWANA!AM25</f>
        <v>0</v>
      </c>
      <c r="F25">
        <f t="shared" si="4"/>
        <v>256</v>
      </c>
      <c r="G25">
        <f t="shared" si="5"/>
        <v>212.37</v>
      </c>
      <c r="H25" s="154"/>
      <c r="I25">
        <f>BRPL_EOD!AK25+BRPL_EOD!AL25</f>
        <v>79.790000000000006</v>
      </c>
      <c r="J25">
        <f>BYPL_EOD!AK25+BYPL_EOD!AL25</f>
        <v>40</v>
      </c>
      <c r="K25">
        <f>MES_EOD!AK25+MES_EOD!AL25</f>
        <v>5.82</v>
      </c>
      <c r="L25">
        <f>NDMC_EOD!AK25+NDMC_EOD!AL25</f>
        <v>31</v>
      </c>
      <c r="M25">
        <f>TPDDL_EOD!AK25+TPDDL_EOD!AL25</f>
        <v>55.75</v>
      </c>
      <c r="N25">
        <f t="shared" si="0"/>
        <v>212.36</v>
      </c>
      <c r="O25" s="154">
        <f t="shared" si="1"/>
        <v>9.9999999999909051E-3</v>
      </c>
      <c r="P25">
        <v>79.793757298926351</v>
      </c>
      <c r="Q25">
        <v>40.001883593897155</v>
      </c>
      <c r="R25">
        <v>5.820274062912036</v>
      </c>
      <c r="S25">
        <v>31.001459785270296</v>
      </c>
      <c r="T25">
        <v>55.752625258994158</v>
      </c>
      <c r="U25" s="156">
        <f t="shared" si="2"/>
        <v>212.37</v>
      </c>
      <c r="V25" s="154">
        <f t="shared" si="3"/>
        <v>0</v>
      </c>
      <c r="Y25">
        <f>BAWANA!AW25+BAWANA!AX25</f>
        <v>32</v>
      </c>
      <c r="Z25">
        <f>BAWANA!BD25+BAWANA!BE25</f>
        <v>25.63</v>
      </c>
      <c r="AA25">
        <f>BAWANA!X25+BAWANA!Y25</f>
        <v>32</v>
      </c>
      <c r="AB25">
        <f>BAWANA!AE25+BAWANA!AF25</f>
        <v>25.63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212.37</v>
      </c>
      <c r="E26">
        <f>BAWANA!AM26</f>
        <v>0</v>
      </c>
      <c r="F26">
        <f t="shared" si="4"/>
        <v>256</v>
      </c>
      <c r="G26">
        <f t="shared" si="5"/>
        <v>212.37</v>
      </c>
      <c r="H26" s="154"/>
      <c r="I26">
        <f>BRPL_EOD!AK26+BRPL_EOD!AL26</f>
        <v>79.790000000000006</v>
      </c>
      <c r="J26">
        <f>BYPL_EOD!AK26+BYPL_EOD!AL26</f>
        <v>40</v>
      </c>
      <c r="K26">
        <f>MES_EOD!AK26+MES_EOD!AL26</f>
        <v>5.82</v>
      </c>
      <c r="L26">
        <f>NDMC_EOD!AK26+NDMC_EOD!AL26</f>
        <v>31</v>
      </c>
      <c r="M26">
        <f>TPDDL_EOD!AK26+TPDDL_EOD!AL26</f>
        <v>55.75</v>
      </c>
      <c r="N26">
        <f t="shared" si="0"/>
        <v>212.36</v>
      </c>
      <c r="O26" s="154">
        <f t="shared" si="1"/>
        <v>9.9999999999909051E-3</v>
      </c>
      <c r="P26">
        <v>79.793757298926351</v>
      </c>
      <c r="Q26">
        <v>40.001883593897155</v>
      </c>
      <c r="R26">
        <v>5.820274062912036</v>
      </c>
      <c r="S26">
        <v>31.001459785270296</v>
      </c>
      <c r="T26">
        <v>55.752625258994158</v>
      </c>
      <c r="U26" s="156">
        <f t="shared" si="2"/>
        <v>212.37</v>
      </c>
      <c r="V26" s="154">
        <f t="shared" si="3"/>
        <v>0</v>
      </c>
      <c r="Y26">
        <f>BAWANA!AW26+BAWANA!AX26</f>
        <v>32</v>
      </c>
      <c r="Z26">
        <f>BAWANA!BD26+BAWANA!BE26</f>
        <v>25.63</v>
      </c>
      <c r="AA26">
        <f>BAWANA!X26+BAWANA!Y26</f>
        <v>32</v>
      </c>
      <c r="AB26">
        <f>BAWANA!AE26+BAWANA!AF26</f>
        <v>25.63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212.37</v>
      </c>
      <c r="E27">
        <f>BAWANA!AM27</f>
        <v>0</v>
      </c>
      <c r="F27">
        <f t="shared" si="4"/>
        <v>256</v>
      </c>
      <c r="G27">
        <f t="shared" si="5"/>
        <v>212.37</v>
      </c>
      <c r="H27" s="154"/>
      <c r="I27">
        <f>BRPL_EOD!AK27+BRPL_EOD!AL27</f>
        <v>79.790000000000006</v>
      </c>
      <c r="J27">
        <f>BYPL_EOD!AK27+BYPL_EOD!AL27</f>
        <v>40</v>
      </c>
      <c r="K27">
        <f>MES_EOD!AK27+MES_EOD!AL27</f>
        <v>5.82</v>
      </c>
      <c r="L27">
        <f>NDMC_EOD!AK27+NDMC_EOD!AL27</f>
        <v>31</v>
      </c>
      <c r="M27">
        <f>TPDDL_EOD!AK27+TPDDL_EOD!AL27</f>
        <v>55.75</v>
      </c>
      <c r="N27">
        <f t="shared" si="0"/>
        <v>212.36</v>
      </c>
      <c r="O27" s="154">
        <f t="shared" si="1"/>
        <v>9.9999999999909051E-3</v>
      </c>
      <c r="P27">
        <v>79.793757298926351</v>
      </c>
      <c r="Q27">
        <v>40.001883593897155</v>
      </c>
      <c r="R27">
        <v>5.820274062912036</v>
      </c>
      <c r="S27">
        <v>31.001459785270296</v>
      </c>
      <c r="T27">
        <v>55.752625258994158</v>
      </c>
      <c r="U27" s="156">
        <f t="shared" si="2"/>
        <v>212.37</v>
      </c>
      <c r="V27" s="154">
        <f t="shared" si="3"/>
        <v>0</v>
      </c>
      <c r="Y27">
        <f>BAWANA!AW27+BAWANA!AX27</f>
        <v>32</v>
      </c>
      <c r="Z27">
        <f>BAWANA!BD27+BAWANA!BE27</f>
        <v>25.63</v>
      </c>
      <c r="AA27">
        <f>BAWANA!X27+BAWANA!Y27</f>
        <v>32</v>
      </c>
      <c r="AB27">
        <f>BAWANA!AE27+BAWANA!AF27</f>
        <v>25.63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212.37</v>
      </c>
      <c r="E28">
        <f>BAWANA!AM28</f>
        <v>0</v>
      </c>
      <c r="F28">
        <f t="shared" si="4"/>
        <v>256</v>
      </c>
      <c r="G28">
        <f t="shared" si="5"/>
        <v>212.37</v>
      </c>
      <c r="H28" s="154"/>
      <c r="I28">
        <f>BRPL_EOD!AK28+BRPL_EOD!AL28</f>
        <v>79.790000000000006</v>
      </c>
      <c r="J28">
        <f>BYPL_EOD!AK28+BYPL_EOD!AL28</f>
        <v>40</v>
      </c>
      <c r="K28">
        <f>MES_EOD!AK28+MES_EOD!AL28</f>
        <v>5.82</v>
      </c>
      <c r="L28">
        <f>NDMC_EOD!AK28+NDMC_EOD!AL28</f>
        <v>31</v>
      </c>
      <c r="M28">
        <f>TPDDL_EOD!AK28+TPDDL_EOD!AL28</f>
        <v>55.75</v>
      </c>
      <c r="N28">
        <f t="shared" si="0"/>
        <v>212.36</v>
      </c>
      <c r="O28" s="154">
        <f t="shared" si="1"/>
        <v>9.9999999999909051E-3</v>
      </c>
      <c r="P28">
        <v>79.793757298926351</v>
      </c>
      <c r="Q28">
        <v>40.001883593897155</v>
      </c>
      <c r="R28">
        <v>5.820274062912036</v>
      </c>
      <c r="S28">
        <v>31.001459785270296</v>
      </c>
      <c r="T28">
        <v>55.752625258994158</v>
      </c>
      <c r="U28" s="156">
        <f t="shared" si="2"/>
        <v>212.37</v>
      </c>
      <c r="V28" s="154">
        <f t="shared" si="3"/>
        <v>0</v>
      </c>
      <c r="Y28">
        <f>BAWANA!AW28+BAWANA!AX28</f>
        <v>32</v>
      </c>
      <c r="Z28">
        <f>BAWANA!BD28+BAWANA!BE28</f>
        <v>25.63</v>
      </c>
      <c r="AA28">
        <f>BAWANA!X28+BAWANA!Y28</f>
        <v>32</v>
      </c>
      <c r="AB28">
        <f>BAWANA!AE28+BAWANA!AF28</f>
        <v>25.63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212.37</v>
      </c>
      <c r="E29">
        <f>BAWANA!AM29</f>
        <v>0</v>
      </c>
      <c r="F29">
        <f t="shared" si="4"/>
        <v>256</v>
      </c>
      <c r="G29">
        <f t="shared" si="5"/>
        <v>212.37</v>
      </c>
      <c r="H29" s="154"/>
      <c r="I29">
        <f>BRPL_EOD!AK29+BRPL_EOD!AL29</f>
        <v>79.790000000000006</v>
      </c>
      <c r="J29">
        <f>BYPL_EOD!AK29+BYPL_EOD!AL29</f>
        <v>40</v>
      </c>
      <c r="K29">
        <f>MES_EOD!AK29+MES_EOD!AL29</f>
        <v>5.82</v>
      </c>
      <c r="L29">
        <f>NDMC_EOD!AK29+NDMC_EOD!AL29</f>
        <v>31</v>
      </c>
      <c r="M29">
        <f>TPDDL_EOD!AK29+TPDDL_EOD!AL29</f>
        <v>55.75</v>
      </c>
      <c r="N29">
        <f t="shared" si="0"/>
        <v>212.36</v>
      </c>
      <c r="O29" s="154">
        <f t="shared" si="1"/>
        <v>9.9999999999909051E-3</v>
      </c>
      <c r="P29">
        <v>79.793757298926351</v>
      </c>
      <c r="Q29">
        <v>40.001883593897155</v>
      </c>
      <c r="R29">
        <v>5.820274062912036</v>
      </c>
      <c r="S29">
        <v>31.001459785270296</v>
      </c>
      <c r="T29">
        <v>55.752625258994158</v>
      </c>
      <c r="U29" s="156">
        <f t="shared" si="2"/>
        <v>212.37</v>
      </c>
      <c r="V29" s="154">
        <f t="shared" si="3"/>
        <v>0</v>
      </c>
      <c r="Y29">
        <f>BAWANA!AW29+BAWANA!AX29</f>
        <v>32</v>
      </c>
      <c r="Z29">
        <f>BAWANA!BD29+BAWANA!BE29</f>
        <v>25.63</v>
      </c>
      <c r="AA29">
        <f>BAWANA!X29+BAWANA!Y29</f>
        <v>32</v>
      </c>
      <c r="AB29">
        <f>BAWANA!AE29+BAWANA!AF29</f>
        <v>25.63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212.37</v>
      </c>
      <c r="E30">
        <f>BAWANA!AM30</f>
        <v>0</v>
      </c>
      <c r="F30">
        <f t="shared" si="4"/>
        <v>256</v>
      </c>
      <c r="G30">
        <f t="shared" si="5"/>
        <v>212.37</v>
      </c>
      <c r="H30" s="154"/>
      <c r="I30">
        <f>BRPL_EOD!AK30+BRPL_EOD!AL30</f>
        <v>79.790000000000006</v>
      </c>
      <c r="J30">
        <f>BYPL_EOD!AK30+BYPL_EOD!AL30</f>
        <v>40</v>
      </c>
      <c r="K30">
        <f>MES_EOD!AK30+MES_EOD!AL30</f>
        <v>5.82</v>
      </c>
      <c r="L30">
        <f>NDMC_EOD!AK30+NDMC_EOD!AL30</f>
        <v>31</v>
      </c>
      <c r="M30">
        <f>TPDDL_EOD!AK30+TPDDL_EOD!AL30</f>
        <v>55.75</v>
      </c>
      <c r="N30">
        <f t="shared" si="0"/>
        <v>212.36</v>
      </c>
      <c r="O30" s="154">
        <f t="shared" si="1"/>
        <v>9.9999999999909051E-3</v>
      </c>
      <c r="P30">
        <v>79.793757298926351</v>
      </c>
      <c r="Q30">
        <v>40.001883593897155</v>
      </c>
      <c r="R30">
        <v>5.820274062912036</v>
      </c>
      <c r="S30">
        <v>31.001459785270296</v>
      </c>
      <c r="T30">
        <v>55.752625258994158</v>
      </c>
      <c r="U30" s="156">
        <f t="shared" si="2"/>
        <v>212.37</v>
      </c>
      <c r="V30" s="154">
        <f t="shared" si="3"/>
        <v>0</v>
      </c>
      <c r="Y30">
        <f>BAWANA!AW30+BAWANA!AX30</f>
        <v>32</v>
      </c>
      <c r="Z30">
        <f>BAWANA!BD30+BAWANA!BE30</f>
        <v>25.63</v>
      </c>
      <c r="AA30">
        <f>BAWANA!X30+BAWANA!Y30</f>
        <v>32</v>
      </c>
      <c r="AB30">
        <f>BAWANA!AE30+BAWANA!AF30</f>
        <v>25.63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212.37</v>
      </c>
      <c r="E31">
        <f>BAWANA!AM31</f>
        <v>0</v>
      </c>
      <c r="F31">
        <f t="shared" si="4"/>
        <v>256</v>
      </c>
      <c r="G31">
        <f t="shared" si="5"/>
        <v>212.37</v>
      </c>
      <c r="H31" s="154"/>
      <c r="I31">
        <f>BRPL_EOD!AK31+BRPL_EOD!AL31</f>
        <v>79.790000000000006</v>
      </c>
      <c r="J31">
        <f>BYPL_EOD!AK31+BYPL_EOD!AL31</f>
        <v>40</v>
      </c>
      <c r="K31">
        <f>MES_EOD!AK31+MES_EOD!AL31</f>
        <v>5.82</v>
      </c>
      <c r="L31">
        <f>NDMC_EOD!AK31+NDMC_EOD!AL31</f>
        <v>31</v>
      </c>
      <c r="M31">
        <f>TPDDL_EOD!AK31+TPDDL_EOD!AL31</f>
        <v>55.75</v>
      </c>
      <c r="N31">
        <f t="shared" si="0"/>
        <v>212.36</v>
      </c>
      <c r="O31" s="154">
        <f t="shared" si="1"/>
        <v>9.9999999999909051E-3</v>
      </c>
      <c r="P31">
        <v>79.793757298926351</v>
      </c>
      <c r="Q31">
        <v>40.001883593897155</v>
      </c>
      <c r="R31">
        <v>5.820274062912036</v>
      </c>
      <c r="S31">
        <v>31.001459785270296</v>
      </c>
      <c r="T31">
        <v>55.752625258994158</v>
      </c>
      <c r="U31" s="156">
        <f t="shared" si="2"/>
        <v>212.37</v>
      </c>
      <c r="V31" s="154">
        <f t="shared" si="3"/>
        <v>0</v>
      </c>
      <c r="Y31">
        <f>BAWANA!AW31+BAWANA!AX31</f>
        <v>32</v>
      </c>
      <c r="Z31">
        <f>BAWANA!BD31+BAWANA!BE31</f>
        <v>25.63</v>
      </c>
      <c r="AA31">
        <f>BAWANA!X31+BAWANA!Y31</f>
        <v>32</v>
      </c>
      <c r="AB31">
        <f>BAWANA!AE31+BAWANA!AF31</f>
        <v>25.63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212.37</v>
      </c>
      <c r="E32">
        <f>BAWANA!AM32</f>
        <v>0</v>
      </c>
      <c r="F32">
        <f t="shared" si="4"/>
        <v>256</v>
      </c>
      <c r="G32">
        <f t="shared" si="5"/>
        <v>212.37</v>
      </c>
      <c r="H32" s="154"/>
      <c r="I32">
        <f>BRPL_EOD!AK32+BRPL_EOD!AL32</f>
        <v>79.790000000000006</v>
      </c>
      <c r="J32">
        <f>BYPL_EOD!AK32+BYPL_EOD!AL32</f>
        <v>40</v>
      </c>
      <c r="K32">
        <f>MES_EOD!AK32+MES_EOD!AL32</f>
        <v>5.82</v>
      </c>
      <c r="L32">
        <f>NDMC_EOD!AK32+NDMC_EOD!AL32</f>
        <v>31</v>
      </c>
      <c r="M32">
        <f>TPDDL_EOD!AK32+TPDDL_EOD!AL32</f>
        <v>55.75</v>
      </c>
      <c r="N32">
        <f t="shared" si="0"/>
        <v>212.36</v>
      </c>
      <c r="O32" s="154">
        <f t="shared" si="1"/>
        <v>9.9999999999909051E-3</v>
      </c>
      <c r="P32">
        <v>79.793757298926351</v>
      </c>
      <c r="Q32">
        <v>40.001883593897155</v>
      </c>
      <c r="R32">
        <v>5.820274062912036</v>
      </c>
      <c r="S32">
        <v>31.001459785270296</v>
      </c>
      <c r="T32">
        <v>55.752625258994158</v>
      </c>
      <c r="U32" s="156">
        <f t="shared" si="2"/>
        <v>212.37</v>
      </c>
      <c r="V32" s="154">
        <f t="shared" si="3"/>
        <v>0</v>
      </c>
      <c r="Y32">
        <f>BAWANA!AW32+BAWANA!AX32</f>
        <v>32</v>
      </c>
      <c r="Z32">
        <f>BAWANA!BD32+BAWANA!BE32</f>
        <v>25.63</v>
      </c>
      <c r="AA32">
        <f>BAWANA!X32+BAWANA!Y32</f>
        <v>32</v>
      </c>
      <c r="AB32">
        <f>BAWANA!AE32+BAWANA!AF32</f>
        <v>25.63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212.37</v>
      </c>
      <c r="E33">
        <f>BAWANA!AM33</f>
        <v>0</v>
      </c>
      <c r="F33">
        <f t="shared" si="4"/>
        <v>256</v>
      </c>
      <c r="G33">
        <f t="shared" si="5"/>
        <v>212.37</v>
      </c>
      <c r="H33" s="154"/>
      <c r="I33">
        <f>BRPL_EOD!AK33+BRPL_EOD!AL33</f>
        <v>79.790000000000006</v>
      </c>
      <c r="J33">
        <f>BYPL_EOD!AK33+BYPL_EOD!AL33</f>
        <v>40</v>
      </c>
      <c r="K33">
        <f>MES_EOD!AK33+MES_EOD!AL33</f>
        <v>5.82</v>
      </c>
      <c r="L33">
        <f>NDMC_EOD!AK33+NDMC_EOD!AL33</f>
        <v>31</v>
      </c>
      <c r="M33">
        <f>TPDDL_EOD!AK33+TPDDL_EOD!AL33</f>
        <v>55.75</v>
      </c>
      <c r="N33">
        <f t="shared" si="0"/>
        <v>212.36</v>
      </c>
      <c r="O33" s="154">
        <f t="shared" si="1"/>
        <v>9.9999999999909051E-3</v>
      </c>
      <c r="P33">
        <v>79.793757298926351</v>
      </c>
      <c r="Q33">
        <v>40.001883593897155</v>
      </c>
      <c r="R33">
        <v>5.820274062912036</v>
      </c>
      <c r="S33">
        <v>31.001459785270296</v>
      </c>
      <c r="T33">
        <v>55.752625258994158</v>
      </c>
      <c r="U33" s="156">
        <f t="shared" si="2"/>
        <v>212.37</v>
      </c>
      <c r="V33" s="154">
        <f t="shared" si="3"/>
        <v>0</v>
      </c>
      <c r="Y33">
        <f>BAWANA!AW33+BAWANA!AX33</f>
        <v>32</v>
      </c>
      <c r="Z33">
        <f>BAWANA!BD33+BAWANA!BE33</f>
        <v>25.63</v>
      </c>
      <c r="AA33">
        <f>BAWANA!X33+BAWANA!Y33</f>
        <v>32</v>
      </c>
      <c r="AB33">
        <f>BAWANA!AE33+BAWANA!AF33</f>
        <v>25.63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212.37</v>
      </c>
      <c r="E34">
        <f>BAWANA!AM34</f>
        <v>0</v>
      </c>
      <c r="F34">
        <f t="shared" si="4"/>
        <v>256</v>
      </c>
      <c r="G34">
        <f t="shared" si="5"/>
        <v>212.37</v>
      </c>
      <c r="H34" s="154"/>
      <c r="I34">
        <f>BRPL_EOD!AK34+BRPL_EOD!AL34</f>
        <v>79.790000000000006</v>
      </c>
      <c r="J34">
        <f>BYPL_EOD!AK34+BYPL_EOD!AL34</f>
        <v>40</v>
      </c>
      <c r="K34">
        <f>MES_EOD!AK34+MES_EOD!AL34</f>
        <v>5.82</v>
      </c>
      <c r="L34">
        <f>NDMC_EOD!AK34+NDMC_EOD!AL34</f>
        <v>31</v>
      </c>
      <c r="M34">
        <f>TPDDL_EOD!AK34+TPDDL_EOD!AL34</f>
        <v>55.75</v>
      </c>
      <c r="N34">
        <f t="shared" si="0"/>
        <v>212.36</v>
      </c>
      <c r="O34" s="154">
        <f t="shared" si="1"/>
        <v>9.9999999999909051E-3</v>
      </c>
      <c r="P34">
        <v>79.793757298926351</v>
      </c>
      <c r="Q34">
        <v>40.001883593897155</v>
      </c>
      <c r="R34">
        <v>5.820274062912036</v>
      </c>
      <c r="S34">
        <v>31.001459785270296</v>
      </c>
      <c r="T34">
        <v>55.752625258994158</v>
      </c>
      <c r="U34" s="156">
        <f t="shared" si="2"/>
        <v>212.37</v>
      </c>
      <c r="V34" s="154">
        <f t="shared" si="3"/>
        <v>0</v>
      </c>
      <c r="Y34">
        <f>BAWANA!AW34+BAWANA!AX34</f>
        <v>32</v>
      </c>
      <c r="Z34">
        <f>BAWANA!BD34+BAWANA!BE34</f>
        <v>25.63</v>
      </c>
      <c r="AA34">
        <f>BAWANA!X34+BAWANA!Y34</f>
        <v>32</v>
      </c>
      <c r="AB34">
        <f>BAWANA!AE34+BAWANA!AF34</f>
        <v>25.63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212.37</v>
      </c>
      <c r="E35">
        <f>BAWANA!AM35</f>
        <v>0</v>
      </c>
      <c r="F35">
        <f t="shared" si="4"/>
        <v>256</v>
      </c>
      <c r="G35">
        <f t="shared" si="5"/>
        <v>212.37</v>
      </c>
      <c r="H35" s="154"/>
      <c r="I35">
        <f>BRPL_EOD!AK35+BRPL_EOD!AL35</f>
        <v>79.790000000000006</v>
      </c>
      <c r="J35">
        <f>BYPL_EOD!AK35+BYPL_EOD!AL35</f>
        <v>40</v>
      </c>
      <c r="K35">
        <f>MES_EOD!AK35+MES_EOD!AL35</f>
        <v>5.82</v>
      </c>
      <c r="L35">
        <f>NDMC_EOD!AK35+NDMC_EOD!AL35</f>
        <v>31</v>
      </c>
      <c r="M35">
        <f>TPDDL_EOD!AK35+TPDDL_EOD!AL35</f>
        <v>55.75</v>
      </c>
      <c r="N35">
        <f t="shared" si="0"/>
        <v>212.36</v>
      </c>
      <c r="O35" s="154">
        <f t="shared" si="1"/>
        <v>9.9999999999909051E-3</v>
      </c>
      <c r="P35">
        <v>79.793757298926351</v>
      </c>
      <c r="Q35">
        <v>40.001883593897155</v>
      </c>
      <c r="R35">
        <v>5.820274062912036</v>
      </c>
      <c r="S35">
        <v>31.001459785270296</v>
      </c>
      <c r="T35">
        <v>55.752625258994158</v>
      </c>
      <c r="U35" s="156">
        <f t="shared" si="2"/>
        <v>212.37</v>
      </c>
      <c r="V35" s="154">
        <f t="shared" si="3"/>
        <v>0</v>
      </c>
      <c r="Y35">
        <f>BAWANA!AW35+BAWANA!AX35</f>
        <v>32</v>
      </c>
      <c r="Z35">
        <f>BAWANA!BD35+BAWANA!BE35</f>
        <v>25.63</v>
      </c>
      <c r="AA35">
        <f>BAWANA!X35+BAWANA!Y35</f>
        <v>32</v>
      </c>
      <c r="AB35">
        <f>BAWANA!AE35+BAWANA!AF35</f>
        <v>25.63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212.37</v>
      </c>
      <c r="E36">
        <f>BAWANA!AM36</f>
        <v>0</v>
      </c>
      <c r="F36">
        <f t="shared" si="4"/>
        <v>256</v>
      </c>
      <c r="G36">
        <f t="shared" si="5"/>
        <v>212.37</v>
      </c>
      <c r="H36" s="154"/>
      <c r="I36">
        <f>BRPL_EOD!AK36+BRPL_EOD!AL36</f>
        <v>79.790000000000006</v>
      </c>
      <c r="J36">
        <f>BYPL_EOD!AK36+BYPL_EOD!AL36</f>
        <v>40</v>
      </c>
      <c r="K36">
        <f>MES_EOD!AK36+MES_EOD!AL36</f>
        <v>5.82</v>
      </c>
      <c r="L36">
        <f>NDMC_EOD!AK36+NDMC_EOD!AL36</f>
        <v>31</v>
      </c>
      <c r="M36">
        <f>TPDDL_EOD!AK36+TPDDL_EOD!AL36</f>
        <v>55.75</v>
      </c>
      <c r="N36">
        <f t="shared" si="0"/>
        <v>212.36</v>
      </c>
      <c r="O36" s="154">
        <f t="shared" si="1"/>
        <v>9.9999999999909051E-3</v>
      </c>
      <c r="P36">
        <v>79.793757298926351</v>
      </c>
      <c r="Q36">
        <v>40.001883593897155</v>
      </c>
      <c r="R36">
        <v>5.820274062912036</v>
      </c>
      <c r="S36">
        <v>31.001459785270296</v>
      </c>
      <c r="T36">
        <v>55.752625258994158</v>
      </c>
      <c r="U36" s="156">
        <f t="shared" si="2"/>
        <v>212.37</v>
      </c>
      <c r="V36" s="154">
        <f t="shared" si="3"/>
        <v>0</v>
      </c>
      <c r="Y36">
        <f>BAWANA!AW36+BAWANA!AX36</f>
        <v>32</v>
      </c>
      <c r="Z36">
        <f>BAWANA!BD36+BAWANA!BE36</f>
        <v>25.63</v>
      </c>
      <c r="AA36">
        <f>BAWANA!X36+BAWANA!Y36</f>
        <v>32</v>
      </c>
      <c r="AB36">
        <f>BAWANA!AE36+BAWANA!AF36</f>
        <v>25.63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212.37</v>
      </c>
      <c r="E37">
        <f>BAWANA!AM37</f>
        <v>0</v>
      </c>
      <c r="F37">
        <f t="shared" si="4"/>
        <v>256</v>
      </c>
      <c r="G37">
        <f t="shared" si="5"/>
        <v>212.37</v>
      </c>
      <c r="H37" s="154"/>
      <c r="I37">
        <f>BRPL_EOD!AK37+BRPL_EOD!AL37</f>
        <v>79.790000000000006</v>
      </c>
      <c r="J37">
        <f>BYPL_EOD!AK37+BYPL_EOD!AL37</f>
        <v>40</v>
      </c>
      <c r="K37">
        <f>MES_EOD!AK37+MES_EOD!AL37</f>
        <v>5.82</v>
      </c>
      <c r="L37">
        <f>NDMC_EOD!AK37+NDMC_EOD!AL37</f>
        <v>31</v>
      </c>
      <c r="M37">
        <f>TPDDL_EOD!AK37+TPDDL_EOD!AL37</f>
        <v>55.75</v>
      </c>
      <c r="N37">
        <f t="shared" si="0"/>
        <v>212.36</v>
      </c>
      <c r="O37" s="154">
        <f t="shared" si="1"/>
        <v>9.9999999999909051E-3</v>
      </c>
      <c r="P37">
        <v>79.793757298926351</v>
      </c>
      <c r="Q37">
        <v>40.001883593897155</v>
      </c>
      <c r="R37">
        <v>5.820274062912036</v>
      </c>
      <c r="S37">
        <v>31.001459785270296</v>
      </c>
      <c r="T37">
        <v>55.752625258994158</v>
      </c>
      <c r="U37" s="156">
        <f t="shared" si="2"/>
        <v>212.37</v>
      </c>
      <c r="V37" s="154">
        <f t="shared" si="3"/>
        <v>0</v>
      </c>
      <c r="Y37">
        <f>BAWANA!AW37+BAWANA!AX37</f>
        <v>32</v>
      </c>
      <c r="Z37">
        <f>BAWANA!BD37+BAWANA!BE37</f>
        <v>25.63</v>
      </c>
      <c r="AA37">
        <f>BAWANA!X37+BAWANA!Y37</f>
        <v>32</v>
      </c>
      <c r="AB37">
        <f>BAWANA!AE37+BAWANA!AF37</f>
        <v>25.63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212.37</v>
      </c>
      <c r="E38">
        <f>BAWANA!AM38</f>
        <v>0</v>
      </c>
      <c r="F38">
        <f t="shared" si="4"/>
        <v>256</v>
      </c>
      <c r="G38">
        <f t="shared" si="5"/>
        <v>212.37</v>
      </c>
      <c r="H38" s="154"/>
      <c r="I38">
        <f>BRPL_EOD!AK38+BRPL_EOD!AL38</f>
        <v>79.790000000000006</v>
      </c>
      <c r="J38">
        <f>BYPL_EOD!AK38+BYPL_EOD!AL38</f>
        <v>40</v>
      </c>
      <c r="K38">
        <f>MES_EOD!AK38+MES_EOD!AL38</f>
        <v>5.82</v>
      </c>
      <c r="L38">
        <f>NDMC_EOD!AK38+NDMC_EOD!AL38</f>
        <v>31</v>
      </c>
      <c r="M38">
        <f>TPDDL_EOD!AK38+TPDDL_EOD!AL38</f>
        <v>55.75</v>
      </c>
      <c r="N38">
        <f t="shared" si="0"/>
        <v>212.36</v>
      </c>
      <c r="O38" s="154">
        <f t="shared" si="1"/>
        <v>9.9999999999909051E-3</v>
      </c>
      <c r="P38">
        <v>79.793757298926351</v>
      </c>
      <c r="Q38">
        <v>40.001883593897155</v>
      </c>
      <c r="R38">
        <v>5.820274062912036</v>
      </c>
      <c r="S38">
        <v>31.001459785270296</v>
      </c>
      <c r="T38">
        <v>55.752625258994158</v>
      </c>
      <c r="U38" s="156">
        <f t="shared" si="2"/>
        <v>212.37</v>
      </c>
      <c r="V38" s="154">
        <f t="shared" si="3"/>
        <v>0</v>
      </c>
      <c r="Y38">
        <f>BAWANA!AW38+BAWANA!AX38</f>
        <v>32</v>
      </c>
      <c r="Z38">
        <f>BAWANA!BD38+BAWANA!BE38</f>
        <v>25.63</v>
      </c>
      <c r="AA38">
        <f>BAWANA!X38+BAWANA!Y38</f>
        <v>32</v>
      </c>
      <c r="AB38">
        <f>BAWANA!AE38+BAWANA!AF38</f>
        <v>25.63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212.37</v>
      </c>
      <c r="E39">
        <f>BAWANA!AM39</f>
        <v>0</v>
      </c>
      <c r="F39">
        <f t="shared" si="4"/>
        <v>256</v>
      </c>
      <c r="G39">
        <f t="shared" si="5"/>
        <v>212.37</v>
      </c>
      <c r="H39" s="154"/>
      <c r="I39">
        <f>BRPL_EOD!AK39+BRPL_EOD!AL39</f>
        <v>79.790000000000006</v>
      </c>
      <c r="J39">
        <f>BYPL_EOD!AK39+BYPL_EOD!AL39</f>
        <v>40</v>
      </c>
      <c r="K39">
        <f>MES_EOD!AK39+MES_EOD!AL39</f>
        <v>5.82</v>
      </c>
      <c r="L39">
        <f>NDMC_EOD!AK39+NDMC_EOD!AL39</f>
        <v>31</v>
      </c>
      <c r="M39">
        <f>TPDDL_EOD!AK39+TPDDL_EOD!AL39</f>
        <v>55.75</v>
      </c>
      <c r="N39">
        <f t="shared" si="0"/>
        <v>212.36</v>
      </c>
      <c r="O39" s="154">
        <f t="shared" si="1"/>
        <v>9.9999999999909051E-3</v>
      </c>
      <c r="P39">
        <v>79.793757298926351</v>
      </c>
      <c r="Q39">
        <v>40.001883593897155</v>
      </c>
      <c r="R39">
        <v>5.820274062912036</v>
      </c>
      <c r="S39">
        <v>31.001459785270296</v>
      </c>
      <c r="T39">
        <v>55.752625258994158</v>
      </c>
      <c r="U39" s="156">
        <f t="shared" si="2"/>
        <v>212.37</v>
      </c>
      <c r="V39" s="154">
        <f t="shared" si="3"/>
        <v>0</v>
      </c>
      <c r="Y39">
        <f>BAWANA!AW39+BAWANA!AX39</f>
        <v>32</v>
      </c>
      <c r="Z39">
        <f>BAWANA!BD39+BAWANA!BE39</f>
        <v>25.63</v>
      </c>
      <c r="AA39">
        <f>BAWANA!X39+BAWANA!Y39</f>
        <v>32</v>
      </c>
      <c r="AB39">
        <f>BAWANA!AE39+BAWANA!AF39</f>
        <v>25.63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212.37</v>
      </c>
      <c r="E40">
        <f>BAWANA!AM40</f>
        <v>0</v>
      </c>
      <c r="F40">
        <f t="shared" si="4"/>
        <v>256</v>
      </c>
      <c r="G40">
        <f t="shared" si="5"/>
        <v>212.37</v>
      </c>
      <c r="H40" s="154"/>
      <c r="I40">
        <f>BRPL_EOD!AK40+BRPL_EOD!AL40</f>
        <v>79.790000000000006</v>
      </c>
      <c r="J40">
        <f>BYPL_EOD!AK40+BYPL_EOD!AL40</f>
        <v>40</v>
      </c>
      <c r="K40">
        <f>MES_EOD!AK40+MES_EOD!AL40</f>
        <v>5.82</v>
      </c>
      <c r="L40">
        <f>NDMC_EOD!AK40+NDMC_EOD!AL40</f>
        <v>31</v>
      </c>
      <c r="M40">
        <f>TPDDL_EOD!AK40+TPDDL_EOD!AL40</f>
        <v>55.75</v>
      </c>
      <c r="N40">
        <f t="shared" si="0"/>
        <v>212.36</v>
      </c>
      <c r="O40" s="154">
        <f t="shared" si="1"/>
        <v>9.9999999999909051E-3</v>
      </c>
      <c r="P40">
        <v>79.793757298926351</v>
      </c>
      <c r="Q40">
        <v>40.001883593897155</v>
      </c>
      <c r="R40">
        <v>5.820274062912036</v>
      </c>
      <c r="S40">
        <v>31.001459785270296</v>
      </c>
      <c r="T40">
        <v>55.752625258994158</v>
      </c>
      <c r="U40" s="156">
        <f t="shared" si="2"/>
        <v>212.37</v>
      </c>
      <c r="V40" s="154">
        <f t="shared" si="3"/>
        <v>0</v>
      </c>
      <c r="Y40">
        <f>BAWANA!AW40+BAWANA!AX40</f>
        <v>32</v>
      </c>
      <c r="Z40">
        <f>BAWANA!BD40+BAWANA!BE40</f>
        <v>25.63</v>
      </c>
      <c r="AA40">
        <f>BAWANA!X40+BAWANA!Y40</f>
        <v>32</v>
      </c>
      <c r="AB40">
        <f>BAWANA!AE40+BAWANA!AF40</f>
        <v>25.63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212.37</v>
      </c>
      <c r="E41">
        <f>BAWANA!AM41</f>
        <v>0</v>
      </c>
      <c r="F41">
        <f t="shared" si="4"/>
        <v>256</v>
      </c>
      <c r="G41">
        <f t="shared" si="5"/>
        <v>212.37</v>
      </c>
      <c r="H41" s="154"/>
      <c r="I41">
        <f>BRPL_EOD!AK41+BRPL_EOD!AL41</f>
        <v>79.790000000000006</v>
      </c>
      <c r="J41">
        <f>BYPL_EOD!AK41+BYPL_EOD!AL41</f>
        <v>40</v>
      </c>
      <c r="K41">
        <f>MES_EOD!AK41+MES_EOD!AL41</f>
        <v>5.82</v>
      </c>
      <c r="L41">
        <f>NDMC_EOD!AK41+NDMC_EOD!AL41</f>
        <v>31</v>
      </c>
      <c r="M41">
        <f>TPDDL_EOD!AK41+TPDDL_EOD!AL41</f>
        <v>55.75</v>
      </c>
      <c r="N41">
        <f t="shared" si="0"/>
        <v>212.36</v>
      </c>
      <c r="O41" s="154">
        <f t="shared" si="1"/>
        <v>9.9999999999909051E-3</v>
      </c>
      <c r="P41">
        <v>79.793757298926351</v>
      </c>
      <c r="Q41">
        <v>40.001883593897155</v>
      </c>
      <c r="R41">
        <v>5.820274062912036</v>
      </c>
      <c r="S41">
        <v>31.001459785270296</v>
      </c>
      <c r="T41">
        <v>55.752625258994158</v>
      </c>
      <c r="U41" s="156">
        <f t="shared" si="2"/>
        <v>212.37</v>
      </c>
      <c r="V41" s="154">
        <f t="shared" si="3"/>
        <v>0</v>
      </c>
      <c r="Y41">
        <f>BAWANA!AW41+BAWANA!AX41</f>
        <v>32</v>
      </c>
      <c r="Z41">
        <f>BAWANA!BD41+BAWANA!BE41</f>
        <v>25.63</v>
      </c>
      <c r="AA41">
        <f>BAWANA!X41+BAWANA!Y41</f>
        <v>32</v>
      </c>
      <c r="AB41">
        <f>BAWANA!AE41+BAWANA!AF41</f>
        <v>25.63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212.37</v>
      </c>
      <c r="E42">
        <f>BAWANA!AM42</f>
        <v>0</v>
      </c>
      <c r="F42">
        <f t="shared" si="4"/>
        <v>256</v>
      </c>
      <c r="G42">
        <f t="shared" si="5"/>
        <v>212.37</v>
      </c>
      <c r="H42" s="154"/>
      <c r="I42">
        <f>BRPL_EOD!AK42+BRPL_EOD!AL42</f>
        <v>79.790000000000006</v>
      </c>
      <c r="J42">
        <f>BYPL_EOD!AK42+BYPL_EOD!AL42</f>
        <v>40</v>
      </c>
      <c r="K42">
        <f>MES_EOD!AK42+MES_EOD!AL42</f>
        <v>5.82</v>
      </c>
      <c r="L42">
        <f>NDMC_EOD!AK42+NDMC_EOD!AL42</f>
        <v>31</v>
      </c>
      <c r="M42">
        <f>TPDDL_EOD!AK42+TPDDL_EOD!AL42</f>
        <v>55.75</v>
      </c>
      <c r="N42">
        <f t="shared" si="0"/>
        <v>212.36</v>
      </c>
      <c r="O42" s="154">
        <f t="shared" si="1"/>
        <v>9.9999999999909051E-3</v>
      </c>
      <c r="P42">
        <v>79.793757298926351</v>
      </c>
      <c r="Q42">
        <v>40.001883593897155</v>
      </c>
      <c r="R42">
        <v>5.820274062912036</v>
      </c>
      <c r="S42">
        <v>31.001459785270296</v>
      </c>
      <c r="T42">
        <v>55.752625258994158</v>
      </c>
      <c r="U42" s="156">
        <f t="shared" si="2"/>
        <v>212.37</v>
      </c>
      <c r="V42" s="154">
        <f t="shared" si="3"/>
        <v>0</v>
      </c>
      <c r="Y42">
        <f>BAWANA!AW42+BAWANA!AX42</f>
        <v>32</v>
      </c>
      <c r="Z42">
        <f>BAWANA!BD42+BAWANA!BE42</f>
        <v>25.63</v>
      </c>
      <c r="AA42">
        <f>BAWANA!X42+BAWANA!Y42</f>
        <v>32</v>
      </c>
      <c r="AB42">
        <f>BAWANA!AE42+BAWANA!AF42</f>
        <v>25.63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212.37</v>
      </c>
      <c r="E43">
        <f>BAWANA!AM43</f>
        <v>0</v>
      </c>
      <c r="F43">
        <f t="shared" si="4"/>
        <v>256</v>
      </c>
      <c r="G43">
        <f t="shared" si="5"/>
        <v>212.37</v>
      </c>
      <c r="H43" s="154"/>
      <c r="I43">
        <f>BRPL_EOD!AK43+BRPL_EOD!AL43</f>
        <v>79.790000000000006</v>
      </c>
      <c r="J43">
        <f>BYPL_EOD!AK43+BYPL_EOD!AL43</f>
        <v>40</v>
      </c>
      <c r="K43">
        <f>MES_EOD!AK43+MES_EOD!AL43</f>
        <v>5.82</v>
      </c>
      <c r="L43">
        <f>NDMC_EOD!AK43+NDMC_EOD!AL43</f>
        <v>31</v>
      </c>
      <c r="M43">
        <f>TPDDL_EOD!AK43+TPDDL_EOD!AL43</f>
        <v>55.75</v>
      </c>
      <c r="N43">
        <f t="shared" si="0"/>
        <v>212.36</v>
      </c>
      <c r="O43" s="154">
        <f t="shared" si="1"/>
        <v>9.9999999999909051E-3</v>
      </c>
      <c r="P43">
        <v>79.793757298926351</v>
      </c>
      <c r="Q43">
        <v>40.001883593897155</v>
      </c>
      <c r="R43">
        <v>5.820274062912036</v>
      </c>
      <c r="S43">
        <v>31.001459785270296</v>
      </c>
      <c r="T43">
        <v>55.752625258994158</v>
      </c>
      <c r="U43" s="156">
        <f t="shared" si="2"/>
        <v>212.37</v>
      </c>
      <c r="V43" s="154">
        <f t="shared" si="3"/>
        <v>0</v>
      </c>
      <c r="Y43">
        <f>BAWANA!AW43+BAWANA!AX43</f>
        <v>32</v>
      </c>
      <c r="Z43">
        <f>BAWANA!BD43+BAWANA!BE43</f>
        <v>25.63</v>
      </c>
      <c r="AA43">
        <f>BAWANA!X43+BAWANA!Y43</f>
        <v>32</v>
      </c>
      <c r="AB43">
        <f>BAWANA!AE43+BAWANA!AF43</f>
        <v>25.63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212.37</v>
      </c>
      <c r="E44">
        <f>BAWANA!AM44</f>
        <v>0</v>
      </c>
      <c r="F44">
        <f t="shared" si="4"/>
        <v>256</v>
      </c>
      <c r="G44">
        <f t="shared" si="5"/>
        <v>212.37</v>
      </c>
      <c r="H44" s="154"/>
      <c r="I44">
        <f>BRPL_EOD!AK44+BRPL_EOD!AL44</f>
        <v>79.790000000000006</v>
      </c>
      <c r="J44">
        <f>BYPL_EOD!AK44+BYPL_EOD!AL44</f>
        <v>40</v>
      </c>
      <c r="K44">
        <f>MES_EOD!AK44+MES_EOD!AL44</f>
        <v>5.82</v>
      </c>
      <c r="L44">
        <f>NDMC_EOD!AK44+NDMC_EOD!AL44</f>
        <v>31</v>
      </c>
      <c r="M44">
        <f>TPDDL_EOD!AK44+TPDDL_EOD!AL44</f>
        <v>55.75</v>
      </c>
      <c r="N44">
        <f t="shared" si="0"/>
        <v>212.36</v>
      </c>
      <c r="O44" s="154">
        <f t="shared" si="1"/>
        <v>9.9999999999909051E-3</v>
      </c>
      <c r="P44">
        <v>79.793757298926351</v>
      </c>
      <c r="Q44">
        <v>40.001883593897155</v>
      </c>
      <c r="R44">
        <v>5.820274062912036</v>
      </c>
      <c r="S44">
        <v>31.001459785270296</v>
      </c>
      <c r="T44">
        <v>55.752625258994158</v>
      </c>
      <c r="U44" s="156">
        <f t="shared" si="2"/>
        <v>212.37</v>
      </c>
      <c r="V44" s="154">
        <f t="shared" si="3"/>
        <v>0</v>
      </c>
      <c r="Y44">
        <f>BAWANA!AW44+BAWANA!AX44</f>
        <v>32</v>
      </c>
      <c r="Z44">
        <f>BAWANA!BD44+BAWANA!BE44</f>
        <v>25.63</v>
      </c>
      <c r="AA44">
        <f>BAWANA!X44+BAWANA!Y44</f>
        <v>32</v>
      </c>
      <c r="AB44">
        <f>BAWANA!AE44+BAWANA!AF44</f>
        <v>25.63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212.37</v>
      </c>
      <c r="E45">
        <f>BAWANA!AM45</f>
        <v>0</v>
      </c>
      <c r="F45">
        <f t="shared" si="4"/>
        <v>256</v>
      </c>
      <c r="G45">
        <f t="shared" si="5"/>
        <v>212.37</v>
      </c>
      <c r="H45" s="154"/>
      <c r="I45">
        <f>BRPL_EOD!AK45+BRPL_EOD!AL45</f>
        <v>79.790000000000006</v>
      </c>
      <c r="J45">
        <f>BYPL_EOD!AK45+BYPL_EOD!AL45</f>
        <v>40</v>
      </c>
      <c r="K45">
        <f>MES_EOD!AK45+MES_EOD!AL45</f>
        <v>5.82</v>
      </c>
      <c r="L45">
        <f>NDMC_EOD!AK45+NDMC_EOD!AL45</f>
        <v>31</v>
      </c>
      <c r="M45">
        <f>TPDDL_EOD!AK45+TPDDL_EOD!AL45</f>
        <v>55.75</v>
      </c>
      <c r="N45">
        <f t="shared" si="0"/>
        <v>212.36</v>
      </c>
      <c r="O45" s="154">
        <f t="shared" si="1"/>
        <v>9.9999999999909051E-3</v>
      </c>
      <c r="P45">
        <v>79.793757298926351</v>
      </c>
      <c r="Q45">
        <v>40.001883593897155</v>
      </c>
      <c r="R45">
        <v>5.820274062912036</v>
      </c>
      <c r="S45">
        <v>31.001459785270296</v>
      </c>
      <c r="T45">
        <v>55.752625258994158</v>
      </c>
      <c r="U45" s="156">
        <f t="shared" si="2"/>
        <v>212.37</v>
      </c>
      <c r="V45" s="154">
        <f t="shared" si="3"/>
        <v>0</v>
      </c>
      <c r="Y45">
        <f>BAWANA!AW45+BAWANA!AX45</f>
        <v>32</v>
      </c>
      <c r="Z45">
        <f>BAWANA!BD45+BAWANA!BE45</f>
        <v>25.63</v>
      </c>
      <c r="AA45">
        <f>BAWANA!X45+BAWANA!Y45</f>
        <v>32</v>
      </c>
      <c r="AB45">
        <f>BAWANA!AE45+BAWANA!AF45</f>
        <v>25.63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212.37</v>
      </c>
      <c r="E46">
        <f>BAWANA!AM46</f>
        <v>0</v>
      </c>
      <c r="F46">
        <f t="shared" si="4"/>
        <v>256</v>
      </c>
      <c r="G46">
        <f t="shared" si="5"/>
        <v>212.37</v>
      </c>
      <c r="H46" s="154"/>
      <c r="I46">
        <f>BRPL_EOD!AK46+BRPL_EOD!AL46</f>
        <v>79.790000000000006</v>
      </c>
      <c r="J46">
        <f>BYPL_EOD!AK46+BYPL_EOD!AL46</f>
        <v>40</v>
      </c>
      <c r="K46">
        <f>MES_EOD!AK46+MES_EOD!AL46</f>
        <v>5.82</v>
      </c>
      <c r="L46">
        <f>NDMC_EOD!AK46+NDMC_EOD!AL46</f>
        <v>31</v>
      </c>
      <c r="M46">
        <f>TPDDL_EOD!AK46+TPDDL_EOD!AL46</f>
        <v>55.75</v>
      </c>
      <c r="N46">
        <f t="shared" si="0"/>
        <v>212.36</v>
      </c>
      <c r="O46" s="154">
        <f t="shared" si="1"/>
        <v>9.9999999999909051E-3</v>
      </c>
      <c r="P46">
        <v>79.793757298926351</v>
      </c>
      <c r="Q46">
        <v>40.001883593897155</v>
      </c>
      <c r="R46">
        <v>5.820274062912036</v>
      </c>
      <c r="S46">
        <v>31.001459785270296</v>
      </c>
      <c r="T46">
        <v>55.752625258994158</v>
      </c>
      <c r="U46" s="156">
        <f t="shared" si="2"/>
        <v>212.37</v>
      </c>
      <c r="V46" s="154">
        <f t="shared" si="3"/>
        <v>0</v>
      </c>
      <c r="Y46">
        <f>BAWANA!AW46+BAWANA!AX46</f>
        <v>32</v>
      </c>
      <c r="Z46">
        <f>BAWANA!BD46+BAWANA!BE46</f>
        <v>25.63</v>
      </c>
      <c r="AA46">
        <f>BAWANA!X46+BAWANA!Y46</f>
        <v>32</v>
      </c>
      <c r="AB46">
        <f>BAWANA!AE46+BAWANA!AF46</f>
        <v>25.63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212.37</v>
      </c>
      <c r="E47">
        <f>BAWANA!AM47</f>
        <v>0</v>
      </c>
      <c r="F47">
        <f t="shared" si="4"/>
        <v>256</v>
      </c>
      <c r="G47">
        <f t="shared" si="5"/>
        <v>212.37</v>
      </c>
      <c r="H47" s="154"/>
      <c r="I47">
        <f>BRPL_EOD!AK47+BRPL_EOD!AL47</f>
        <v>79.790000000000006</v>
      </c>
      <c r="J47">
        <f>BYPL_EOD!AK47+BYPL_EOD!AL47</f>
        <v>40</v>
      </c>
      <c r="K47">
        <f>MES_EOD!AK47+MES_EOD!AL47</f>
        <v>5.82</v>
      </c>
      <c r="L47">
        <f>NDMC_EOD!AK47+NDMC_EOD!AL47</f>
        <v>31</v>
      </c>
      <c r="M47">
        <f>TPDDL_EOD!AK47+TPDDL_EOD!AL47</f>
        <v>55.75</v>
      </c>
      <c r="N47">
        <f t="shared" si="0"/>
        <v>212.36</v>
      </c>
      <c r="O47" s="154">
        <f t="shared" si="1"/>
        <v>9.9999999999909051E-3</v>
      </c>
      <c r="P47">
        <v>79.793757298926351</v>
      </c>
      <c r="Q47">
        <v>40.001883593897155</v>
      </c>
      <c r="R47">
        <v>5.820274062912036</v>
      </c>
      <c r="S47">
        <v>31.001459785270296</v>
      </c>
      <c r="T47">
        <v>55.752625258994158</v>
      </c>
      <c r="U47" s="156">
        <f t="shared" si="2"/>
        <v>212.37</v>
      </c>
      <c r="V47" s="154">
        <f t="shared" si="3"/>
        <v>0</v>
      </c>
      <c r="Y47">
        <f>BAWANA!AW47+BAWANA!AX47</f>
        <v>32</v>
      </c>
      <c r="Z47">
        <f>BAWANA!BD47+BAWANA!BE47</f>
        <v>25.63</v>
      </c>
      <c r="AA47">
        <f>BAWANA!X47+BAWANA!Y47</f>
        <v>32</v>
      </c>
      <c r="AB47">
        <f>BAWANA!AE47+BAWANA!AF47</f>
        <v>25.63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212.37</v>
      </c>
      <c r="E48">
        <f>BAWANA!AM48</f>
        <v>0</v>
      </c>
      <c r="F48">
        <f t="shared" si="4"/>
        <v>256</v>
      </c>
      <c r="G48">
        <f t="shared" si="5"/>
        <v>212.37</v>
      </c>
      <c r="H48" s="154"/>
      <c r="I48">
        <f>BRPL_EOD!AK48+BRPL_EOD!AL48</f>
        <v>79.790000000000006</v>
      </c>
      <c r="J48">
        <f>BYPL_EOD!AK48+BYPL_EOD!AL48</f>
        <v>40</v>
      </c>
      <c r="K48">
        <f>MES_EOD!AK48+MES_EOD!AL48</f>
        <v>5.82</v>
      </c>
      <c r="L48">
        <f>NDMC_EOD!AK48+NDMC_EOD!AL48</f>
        <v>31</v>
      </c>
      <c r="M48">
        <f>TPDDL_EOD!AK48+TPDDL_EOD!AL48</f>
        <v>55.75</v>
      </c>
      <c r="N48">
        <f t="shared" si="0"/>
        <v>212.36</v>
      </c>
      <c r="O48" s="154">
        <f t="shared" si="1"/>
        <v>9.9999999999909051E-3</v>
      </c>
      <c r="P48">
        <v>79.793757298926351</v>
      </c>
      <c r="Q48">
        <v>40.001883593897155</v>
      </c>
      <c r="R48">
        <v>5.820274062912036</v>
      </c>
      <c r="S48">
        <v>31.001459785270296</v>
      </c>
      <c r="T48">
        <v>55.752625258994158</v>
      </c>
      <c r="U48" s="156">
        <f t="shared" si="2"/>
        <v>212.37</v>
      </c>
      <c r="V48" s="154">
        <f t="shared" si="3"/>
        <v>0</v>
      </c>
      <c r="Y48">
        <f>BAWANA!AW48+BAWANA!AX48</f>
        <v>32</v>
      </c>
      <c r="Z48">
        <f>BAWANA!BD48+BAWANA!BE48</f>
        <v>25.63</v>
      </c>
      <c r="AA48">
        <f>BAWANA!X48+BAWANA!Y48</f>
        <v>32</v>
      </c>
      <c r="AB48">
        <f>BAWANA!AE48+BAWANA!AF48</f>
        <v>25.63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212.37</v>
      </c>
      <c r="E49">
        <f>BAWANA!AM49</f>
        <v>0</v>
      </c>
      <c r="F49">
        <f t="shared" si="4"/>
        <v>256</v>
      </c>
      <c r="G49">
        <f t="shared" si="5"/>
        <v>212.37</v>
      </c>
      <c r="H49" s="154"/>
      <c r="I49">
        <f>BRPL_EOD!AK49+BRPL_EOD!AL49</f>
        <v>79.790000000000006</v>
      </c>
      <c r="J49">
        <f>BYPL_EOD!AK49+BYPL_EOD!AL49</f>
        <v>40</v>
      </c>
      <c r="K49">
        <f>MES_EOD!AK49+MES_EOD!AL49</f>
        <v>5.82</v>
      </c>
      <c r="L49">
        <f>NDMC_EOD!AK49+NDMC_EOD!AL49</f>
        <v>31</v>
      </c>
      <c r="M49">
        <f>TPDDL_EOD!AK49+TPDDL_EOD!AL49</f>
        <v>55.75</v>
      </c>
      <c r="N49">
        <f t="shared" si="0"/>
        <v>212.36</v>
      </c>
      <c r="O49" s="154">
        <f t="shared" si="1"/>
        <v>9.9999999999909051E-3</v>
      </c>
      <c r="P49">
        <v>79.793757298926351</v>
      </c>
      <c r="Q49">
        <v>40.001883593897155</v>
      </c>
      <c r="R49">
        <v>5.820274062912036</v>
      </c>
      <c r="S49">
        <v>31.001459785270296</v>
      </c>
      <c r="T49">
        <v>55.752625258994158</v>
      </c>
      <c r="U49" s="156">
        <f t="shared" si="2"/>
        <v>212.37</v>
      </c>
      <c r="V49" s="154">
        <f t="shared" si="3"/>
        <v>0</v>
      </c>
      <c r="Y49">
        <f>BAWANA!AW49+BAWANA!AX49</f>
        <v>32</v>
      </c>
      <c r="Z49">
        <f>BAWANA!BD49+BAWANA!BE49</f>
        <v>25.63</v>
      </c>
      <c r="AA49">
        <f>BAWANA!X49+BAWANA!Y49</f>
        <v>32</v>
      </c>
      <c r="AB49">
        <f>BAWANA!AE49+BAWANA!AF49</f>
        <v>25.63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212.37</v>
      </c>
      <c r="E50">
        <f>BAWANA!AM50</f>
        <v>0</v>
      </c>
      <c r="F50">
        <f t="shared" si="4"/>
        <v>256</v>
      </c>
      <c r="G50">
        <f t="shared" si="5"/>
        <v>212.37</v>
      </c>
      <c r="H50" s="154"/>
      <c r="I50">
        <f>BRPL_EOD!AK50+BRPL_EOD!AL50</f>
        <v>79.790000000000006</v>
      </c>
      <c r="J50">
        <f>BYPL_EOD!AK50+BYPL_EOD!AL50</f>
        <v>40</v>
      </c>
      <c r="K50">
        <f>MES_EOD!AK50+MES_EOD!AL50</f>
        <v>5.82</v>
      </c>
      <c r="L50">
        <f>NDMC_EOD!AK50+NDMC_EOD!AL50</f>
        <v>31</v>
      </c>
      <c r="M50">
        <f>TPDDL_EOD!AK50+TPDDL_EOD!AL50</f>
        <v>55.75</v>
      </c>
      <c r="N50">
        <f t="shared" si="0"/>
        <v>212.36</v>
      </c>
      <c r="O50" s="154">
        <f t="shared" si="1"/>
        <v>9.9999999999909051E-3</v>
      </c>
      <c r="P50">
        <v>79.793757298926351</v>
      </c>
      <c r="Q50">
        <v>40.001883593897155</v>
      </c>
      <c r="R50">
        <v>5.820274062912036</v>
      </c>
      <c r="S50">
        <v>31.001459785270296</v>
      </c>
      <c r="T50">
        <v>55.752625258994158</v>
      </c>
      <c r="U50" s="156">
        <f t="shared" si="2"/>
        <v>212.37</v>
      </c>
      <c r="V50" s="154">
        <f t="shared" si="3"/>
        <v>0</v>
      </c>
      <c r="Y50">
        <f>BAWANA!AW50+BAWANA!AX50</f>
        <v>32</v>
      </c>
      <c r="Z50">
        <f>BAWANA!BD50+BAWANA!BE50</f>
        <v>25.63</v>
      </c>
      <c r="AA50">
        <f>BAWANA!X50+BAWANA!Y50</f>
        <v>32</v>
      </c>
      <c r="AB50">
        <f>BAWANA!AE50+BAWANA!AF50</f>
        <v>25.63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212.37</v>
      </c>
      <c r="E51">
        <f>BAWANA!AM51</f>
        <v>0</v>
      </c>
      <c r="F51">
        <f t="shared" si="4"/>
        <v>256</v>
      </c>
      <c r="G51">
        <f t="shared" si="5"/>
        <v>212.37</v>
      </c>
      <c r="H51" s="154"/>
      <c r="I51">
        <f>BRPL_EOD!AK51+BRPL_EOD!AL51</f>
        <v>79.790000000000006</v>
      </c>
      <c r="J51">
        <f>BYPL_EOD!AK51+BYPL_EOD!AL51</f>
        <v>40</v>
      </c>
      <c r="K51">
        <f>MES_EOD!AK51+MES_EOD!AL51</f>
        <v>5.82</v>
      </c>
      <c r="L51">
        <f>NDMC_EOD!AK51+NDMC_EOD!AL51</f>
        <v>31</v>
      </c>
      <c r="M51">
        <f>TPDDL_EOD!AK51+TPDDL_EOD!AL51</f>
        <v>55.75</v>
      </c>
      <c r="N51">
        <f t="shared" si="0"/>
        <v>212.36</v>
      </c>
      <c r="O51" s="154">
        <f t="shared" si="1"/>
        <v>9.9999999999909051E-3</v>
      </c>
      <c r="P51">
        <v>79.793757298926351</v>
      </c>
      <c r="Q51">
        <v>40.001883593897155</v>
      </c>
      <c r="R51">
        <v>5.820274062912036</v>
      </c>
      <c r="S51">
        <v>31.001459785270296</v>
      </c>
      <c r="T51">
        <v>55.752625258994158</v>
      </c>
      <c r="U51" s="156">
        <f t="shared" si="2"/>
        <v>212.37</v>
      </c>
      <c r="V51" s="154">
        <f t="shared" si="3"/>
        <v>0</v>
      </c>
      <c r="Y51">
        <f>BAWANA!AW51+BAWANA!AX51</f>
        <v>32</v>
      </c>
      <c r="Z51">
        <f>BAWANA!BD51+BAWANA!BE51</f>
        <v>25.63</v>
      </c>
      <c r="AA51">
        <f>BAWANA!X51+BAWANA!Y51</f>
        <v>32</v>
      </c>
      <c r="AB51">
        <f>BAWANA!AE51+BAWANA!AF51</f>
        <v>25.63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212.37</v>
      </c>
      <c r="E52">
        <f>BAWANA!AM52</f>
        <v>0</v>
      </c>
      <c r="F52">
        <f t="shared" si="4"/>
        <v>256</v>
      </c>
      <c r="G52">
        <f t="shared" si="5"/>
        <v>212.37</v>
      </c>
      <c r="H52" s="154"/>
      <c r="I52">
        <f>BRPL_EOD!AK52+BRPL_EOD!AL52</f>
        <v>79.790000000000006</v>
      </c>
      <c r="J52">
        <f>BYPL_EOD!AK52+BYPL_EOD!AL52</f>
        <v>40</v>
      </c>
      <c r="K52">
        <f>MES_EOD!AK52+MES_EOD!AL52</f>
        <v>5.82</v>
      </c>
      <c r="L52">
        <f>NDMC_EOD!AK52+NDMC_EOD!AL52</f>
        <v>31</v>
      </c>
      <c r="M52">
        <f>TPDDL_EOD!AK52+TPDDL_EOD!AL52</f>
        <v>55.75</v>
      </c>
      <c r="N52">
        <f t="shared" si="0"/>
        <v>212.36</v>
      </c>
      <c r="O52" s="154">
        <f t="shared" si="1"/>
        <v>9.9999999999909051E-3</v>
      </c>
      <c r="P52">
        <v>79.793757298926351</v>
      </c>
      <c r="Q52">
        <v>40.001883593897155</v>
      </c>
      <c r="R52">
        <v>5.820274062912036</v>
      </c>
      <c r="S52">
        <v>31.001459785270296</v>
      </c>
      <c r="T52">
        <v>55.752625258994158</v>
      </c>
      <c r="U52" s="156">
        <f t="shared" si="2"/>
        <v>212.37</v>
      </c>
      <c r="V52" s="154">
        <f t="shared" si="3"/>
        <v>0</v>
      </c>
      <c r="Y52">
        <f>BAWANA!AW52+BAWANA!AX52</f>
        <v>32</v>
      </c>
      <c r="Z52">
        <f>BAWANA!BD52+BAWANA!BE52</f>
        <v>25.63</v>
      </c>
      <c r="AA52">
        <f>BAWANA!X52+BAWANA!Y52</f>
        <v>32</v>
      </c>
      <c r="AB52">
        <f>BAWANA!AE52+BAWANA!AF52</f>
        <v>25.63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212.37</v>
      </c>
      <c r="E53">
        <f>BAWANA!AM53</f>
        <v>0</v>
      </c>
      <c r="F53">
        <f t="shared" si="4"/>
        <v>256</v>
      </c>
      <c r="G53">
        <f t="shared" si="5"/>
        <v>212.37</v>
      </c>
      <c r="H53" s="154"/>
      <c r="I53">
        <f>BRPL_EOD!AK53+BRPL_EOD!AL53</f>
        <v>79.790000000000006</v>
      </c>
      <c r="J53">
        <f>BYPL_EOD!AK53+BYPL_EOD!AL53</f>
        <v>40</v>
      </c>
      <c r="K53">
        <f>MES_EOD!AK53+MES_EOD!AL53</f>
        <v>5.82</v>
      </c>
      <c r="L53">
        <f>NDMC_EOD!AK53+NDMC_EOD!AL53</f>
        <v>31</v>
      </c>
      <c r="M53">
        <f>TPDDL_EOD!AK53+TPDDL_EOD!AL53</f>
        <v>55.75</v>
      </c>
      <c r="N53">
        <f t="shared" si="0"/>
        <v>212.36</v>
      </c>
      <c r="O53" s="154">
        <f t="shared" si="1"/>
        <v>9.9999999999909051E-3</v>
      </c>
      <c r="P53">
        <v>79.793757298926351</v>
      </c>
      <c r="Q53">
        <v>40.001883593897155</v>
      </c>
      <c r="R53">
        <v>5.820274062912036</v>
      </c>
      <c r="S53">
        <v>31.001459785270296</v>
      </c>
      <c r="T53">
        <v>55.752625258994158</v>
      </c>
      <c r="U53" s="156">
        <f t="shared" si="2"/>
        <v>212.37</v>
      </c>
      <c r="V53" s="154">
        <f t="shared" si="3"/>
        <v>0</v>
      </c>
      <c r="Y53">
        <f>BAWANA!AW53+BAWANA!AX53</f>
        <v>32</v>
      </c>
      <c r="Z53">
        <f>BAWANA!BD53+BAWANA!BE53</f>
        <v>25.63</v>
      </c>
      <c r="AA53">
        <f>BAWANA!X53+BAWANA!Y53</f>
        <v>32</v>
      </c>
      <c r="AB53">
        <f>BAWANA!AE53+BAWANA!AF53</f>
        <v>25.63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212.37</v>
      </c>
      <c r="E54">
        <f>BAWANA!AM54</f>
        <v>0</v>
      </c>
      <c r="F54">
        <f t="shared" si="4"/>
        <v>256</v>
      </c>
      <c r="G54">
        <f t="shared" si="5"/>
        <v>212.37</v>
      </c>
      <c r="H54" s="154"/>
      <c r="I54">
        <f>BRPL_EOD!AK54+BRPL_EOD!AL54</f>
        <v>79.790000000000006</v>
      </c>
      <c r="J54">
        <f>BYPL_EOD!AK54+BYPL_EOD!AL54</f>
        <v>40</v>
      </c>
      <c r="K54">
        <f>MES_EOD!AK54+MES_EOD!AL54</f>
        <v>5.82</v>
      </c>
      <c r="L54">
        <f>NDMC_EOD!AK54+NDMC_EOD!AL54</f>
        <v>31</v>
      </c>
      <c r="M54">
        <f>TPDDL_EOD!AK54+TPDDL_EOD!AL54</f>
        <v>55.75</v>
      </c>
      <c r="N54">
        <f t="shared" si="0"/>
        <v>212.36</v>
      </c>
      <c r="O54" s="154">
        <f t="shared" si="1"/>
        <v>9.9999999999909051E-3</v>
      </c>
      <c r="P54">
        <v>79.793757298926351</v>
      </c>
      <c r="Q54">
        <v>40.001883593897155</v>
      </c>
      <c r="R54">
        <v>5.820274062912036</v>
      </c>
      <c r="S54">
        <v>31.001459785270296</v>
      </c>
      <c r="T54">
        <v>55.752625258994158</v>
      </c>
      <c r="U54" s="156">
        <f t="shared" si="2"/>
        <v>212.37</v>
      </c>
      <c r="V54" s="154">
        <f t="shared" si="3"/>
        <v>0</v>
      </c>
      <c r="Y54">
        <f>BAWANA!AW54+BAWANA!AX54</f>
        <v>32</v>
      </c>
      <c r="Z54">
        <f>BAWANA!BD54+BAWANA!BE54</f>
        <v>25.63</v>
      </c>
      <c r="AA54">
        <f>BAWANA!X54+BAWANA!Y54</f>
        <v>32</v>
      </c>
      <c r="AB54">
        <f>BAWANA!AE54+BAWANA!AF54</f>
        <v>25.63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212.37</v>
      </c>
      <c r="E55">
        <f>BAWANA!AM55</f>
        <v>0</v>
      </c>
      <c r="F55">
        <f t="shared" si="4"/>
        <v>256</v>
      </c>
      <c r="G55">
        <f t="shared" si="5"/>
        <v>212.37</v>
      </c>
      <c r="H55" s="154"/>
      <c r="I55">
        <f>BRPL_EOD!AK55+BRPL_EOD!AL55</f>
        <v>79.790000000000006</v>
      </c>
      <c r="J55">
        <f>BYPL_EOD!AK55+BYPL_EOD!AL55</f>
        <v>40</v>
      </c>
      <c r="K55">
        <f>MES_EOD!AK55+MES_EOD!AL55</f>
        <v>5.82</v>
      </c>
      <c r="L55">
        <f>NDMC_EOD!AK55+NDMC_EOD!AL55</f>
        <v>31</v>
      </c>
      <c r="M55">
        <f>TPDDL_EOD!AK55+TPDDL_EOD!AL55</f>
        <v>55.75</v>
      </c>
      <c r="N55">
        <f t="shared" si="0"/>
        <v>212.36</v>
      </c>
      <c r="O55" s="154">
        <f t="shared" si="1"/>
        <v>9.9999999999909051E-3</v>
      </c>
      <c r="P55">
        <v>79.793757298926351</v>
      </c>
      <c r="Q55">
        <v>40.001883593897155</v>
      </c>
      <c r="R55">
        <v>5.820274062912036</v>
      </c>
      <c r="S55">
        <v>31.001459785270296</v>
      </c>
      <c r="T55">
        <v>55.752625258994158</v>
      </c>
      <c r="U55" s="156">
        <f t="shared" si="2"/>
        <v>212.37</v>
      </c>
      <c r="V55" s="154">
        <f t="shared" si="3"/>
        <v>0</v>
      </c>
      <c r="Y55">
        <f>BAWANA!AW55+BAWANA!AX55</f>
        <v>32</v>
      </c>
      <c r="Z55">
        <f>BAWANA!BD55+BAWANA!BE55</f>
        <v>25.63</v>
      </c>
      <c r="AA55">
        <f>BAWANA!X55+BAWANA!Y55</f>
        <v>32</v>
      </c>
      <c r="AB55">
        <f>BAWANA!AE55+BAWANA!AF55</f>
        <v>25.63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212.37</v>
      </c>
      <c r="E56">
        <f>BAWANA!AM56</f>
        <v>0</v>
      </c>
      <c r="F56">
        <f t="shared" si="4"/>
        <v>256</v>
      </c>
      <c r="G56">
        <f t="shared" si="5"/>
        <v>212.37</v>
      </c>
      <c r="H56" s="154"/>
      <c r="I56">
        <f>BRPL_EOD!AK56+BRPL_EOD!AL56</f>
        <v>79.790000000000006</v>
      </c>
      <c r="J56">
        <f>BYPL_EOD!AK56+BYPL_EOD!AL56</f>
        <v>40</v>
      </c>
      <c r="K56">
        <f>MES_EOD!AK56+MES_EOD!AL56</f>
        <v>5.82</v>
      </c>
      <c r="L56">
        <f>NDMC_EOD!AK56+NDMC_EOD!AL56</f>
        <v>31</v>
      </c>
      <c r="M56">
        <f>TPDDL_EOD!AK56+TPDDL_EOD!AL56</f>
        <v>55.75</v>
      </c>
      <c r="N56">
        <f t="shared" si="0"/>
        <v>212.36</v>
      </c>
      <c r="O56" s="154">
        <f t="shared" si="1"/>
        <v>9.9999999999909051E-3</v>
      </c>
      <c r="P56">
        <v>79.793757298926351</v>
      </c>
      <c r="Q56">
        <v>40.001883593897155</v>
      </c>
      <c r="R56">
        <v>5.820274062912036</v>
      </c>
      <c r="S56">
        <v>31.001459785270296</v>
      </c>
      <c r="T56">
        <v>55.752625258994158</v>
      </c>
      <c r="U56" s="156">
        <f t="shared" si="2"/>
        <v>212.37</v>
      </c>
      <c r="V56" s="154">
        <f t="shared" si="3"/>
        <v>0</v>
      </c>
      <c r="Y56">
        <f>BAWANA!AW56+BAWANA!AX56</f>
        <v>32</v>
      </c>
      <c r="Z56">
        <f>BAWANA!BD56+BAWANA!BE56</f>
        <v>25.63</v>
      </c>
      <c r="AA56">
        <f>BAWANA!X56+BAWANA!Y56</f>
        <v>32</v>
      </c>
      <c r="AB56">
        <f>BAWANA!AE56+BAWANA!AF56</f>
        <v>25.63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212.37</v>
      </c>
      <c r="E57">
        <f>BAWANA!AM57</f>
        <v>0</v>
      </c>
      <c r="F57">
        <f t="shared" si="4"/>
        <v>256</v>
      </c>
      <c r="G57">
        <f t="shared" si="5"/>
        <v>212.37</v>
      </c>
      <c r="H57" s="154"/>
      <c r="I57">
        <f>BRPL_EOD!AK57+BRPL_EOD!AL57</f>
        <v>79.790000000000006</v>
      </c>
      <c r="J57">
        <f>BYPL_EOD!AK57+BYPL_EOD!AL57</f>
        <v>40</v>
      </c>
      <c r="K57">
        <f>MES_EOD!AK57+MES_EOD!AL57</f>
        <v>5.82</v>
      </c>
      <c r="L57">
        <f>NDMC_EOD!AK57+NDMC_EOD!AL57</f>
        <v>31</v>
      </c>
      <c r="M57">
        <f>TPDDL_EOD!AK57+TPDDL_EOD!AL57</f>
        <v>55.75</v>
      </c>
      <c r="N57">
        <f t="shared" si="0"/>
        <v>212.36</v>
      </c>
      <c r="O57" s="154">
        <f t="shared" si="1"/>
        <v>9.9999999999909051E-3</v>
      </c>
      <c r="P57">
        <v>79.793757298926351</v>
      </c>
      <c r="Q57">
        <v>40.001883593897155</v>
      </c>
      <c r="R57">
        <v>5.820274062912036</v>
      </c>
      <c r="S57">
        <v>31.001459785270296</v>
      </c>
      <c r="T57">
        <v>55.752625258994158</v>
      </c>
      <c r="U57" s="156">
        <f t="shared" si="2"/>
        <v>212.37</v>
      </c>
      <c r="V57" s="154">
        <f t="shared" si="3"/>
        <v>0</v>
      </c>
      <c r="Y57">
        <f>BAWANA!AW57+BAWANA!AX57</f>
        <v>32</v>
      </c>
      <c r="Z57">
        <f>BAWANA!BD57+BAWANA!BE57</f>
        <v>25.63</v>
      </c>
      <c r="AA57">
        <f>BAWANA!X57+BAWANA!Y57</f>
        <v>32</v>
      </c>
      <c r="AB57">
        <f>BAWANA!AE57+BAWANA!AF57</f>
        <v>25.63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212.37</v>
      </c>
      <c r="E58">
        <f>BAWANA!AM58</f>
        <v>0</v>
      </c>
      <c r="F58">
        <f t="shared" si="4"/>
        <v>256</v>
      </c>
      <c r="G58">
        <f t="shared" si="5"/>
        <v>212.37</v>
      </c>
      <c r="H58" s="154"/>
      <c r="I58">
        <f>BRPL_EOD!AK58+BRPL_EOD!AL58</f>
        <v>79.790000000000006</v>
      </c>
      <c r="J58">
        <f>BYPL_EOD!AK58+BYPL_EOD!AL58</f>
        <v>40</v>
      </c>
      <c r="K58">
        <f>MES_EOD!AK58+MES_EOD!AL58</f>
        <v>5.82</v>
      </c>
      <c r="L58">
        <f>NDMC_EOD!AK58+NDMC_EOD!AL58</f>
        <v>31</v>
      </c>
      <c r="M58">
        <f>TPDDL_EOD!AK58+TPDDL_EOD!AL58</f>
        <v>55.75</v>
      </c>
      <c r="N58">
        <f t="shared" si="0"/>
        <v>212.36</v>
      </c>
      <c r="O58" s="154">
        <f t="shared" si="1"/>
        <v>9.9999999999909051E-3</v>
      </c>
      <c r="P58">
        <v>79.793757298926351</v>
      </c>
      <c r="Q58">
        <v>40.001883593897155</v>
      </c>
      <c r="R58">
        <v>5.820274062912036</v>
      </c>
      <c r="S58">
        <v>31.001459785270296</v>
      </c>
      <c r="T58">
        <v>55.752625258994158</v>
      </c>
      <c r="U58" s="156">
        <f t="shared" si="2"/>
        <v>212.37</v>
      </c>
      <c r="V58" s="154">
        <f t="shared" si="3"/>
        <v>0</v>
      </c>
      <c r="Y58">
        <f>BAWANA!AW58+BAWANA!AX58</f>
        <v>32</v>
      </c>
      <c r="Z58">
        <f>BAWANA!BD58+BAWANA!BE58</f>
        <v>25.63</v>
      </c>
      <c r="AA58">
        <f>BAWANA!X58+BAWANA!Y58</f>
        <v>32</v>
      </c>
      <c r="AB58">
        <f>BAWANA!AE58+BAWANA!AF58</f>
        <v>25.63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212.37</v>
      </c>
      <c r="E59">
        <f>BAWANA!AM59</f>
        <v>0</v>
      </c>
      <c r="F59">
        <f t="shared" si="4"/>
        <v>256</v>
      </c>
      <c r="G59">
        <f t="shared" si="5"/>
        <v>212.37</v>
      </c>
      <c r="H59" s="154"/>
      <c r="I59">
        <f>BRPL_EOD!AK59+BRPL_EOD!AL59</f>
        <v>79.790000000000006</v>
      </c>
      <c r="J59">
        <f>BYPL_EOD!AK59+BYPL_EOD!AL59</f>
        <v>40</v>
      </c>
      <c r="K59">
        <f>MES_EOD!AK59+MES_EOD!AL59</f>
        <v>5.82</v>
      </c>
      <c r="L59">
        <f>NDMC_EOD!AK59+NDMC_EOD!AL59</f>
        <v>31</v>
      </c>
      <c r="M59">
        <f>TPDDL_EOD!AK59+TPDDL_EOD!AL59</f>
        <v>55.75</v>
      </c>
      <c r="N59">
        <f t="shared" si="0"/>
        <v>212.36</v>
      </c>
      <c r="O59" s="154">
        <f t="shared" si="1"/>
        <v>9.9999999999909051E-3</v>
      </c>
      <c r="P59">
        <v>79.793757298926351</v>
      </c>
      <c r="Q59">
        <v>40.001883593897155</v>
      </c>
      <c r="R59">
        <v>5.820274062912036</v>
      </c>
      <c r="S59">
        <v>31.001459785270296</v>
      </c>
      <c r="T59">
        <v>55.752625258994158</v>
      </c>
      <c r="U59" s="156">
        <f t="shared" si="2"/>
        <v>212.37</v>
      </c>
      <c r="V59" s="154">
        <f t="shared" si="3"/>
        <v>0</v>
      </c>
      <c r="Y59">
        <f>BAWANA!AW59+BAWANA!AX59</f>
        <v>32</v>
      </c>
      <c r="Z59">
        <f>BAWANA!BD59+BAWANA!BE59</f>
        <v>25.63</v>
      </c>
      <c r="AA59">
        <f>BAWANA!X59+BAWANA!Y59</f>
        <v>32</v>
      </c>
      <c r="AB59">
        <f>BAWANA!AE59+BAWANA!AF59</f>
        <v>25.63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212.37</v>
      </c>
      <c r="E60">
        <f>BAWANA!AM60</f>
        <v>0</v>
      </c>
      <c r="F60">
        <f t="shared" si="4"/>
        <v>256</v>
      </c>
      <c r="G60">
        <f t="shared" si="5"/>
        <v>212.37</v>
      </c>
      <c r="H60" s="154"/>
      <c r="I60">
        <f>BRPL_EOD!AK60+BRPL_EOD!AL60</f>
        <v>79.790000000000006</v>
      </c>
      <c r="J60">
        <f>BYPL_EOD!AK60+BYPL_EOD!AL60</f>
        <v>40</v>
      </c>
      <c r="K60">
        <f>MES_EOD!AK60+MES_EOD!AL60</f>
        <v>5.82</v>
      </c>
      <c r="L60">
        <f>NDMC_EOD!AK60+NDMC_EOD!AL60</f>
        <v>31</v>
      </c>
      <c r="M60">
        <f>TPDDL_EOD!AK60+TPDDL_EOD!AL60</f>
        <v>55.75</v>
      </c>
      <c r="N60">
        <f t="shared" si="0"/>
        <v>212.36</v>
      </c>
      <c r="O60" s="154">
        <f t="shared" si="1"/>
        <v>9.9999999999909051E-3</v>
      </c>
      <c r="P60">
        <v>79.793757298926351</v>
      </c>
      <c r="Q60">
        <v>40.001883593897155</v>
      </c>
      <c r="R60">
        <v>5.820274062912036</v>
      </c>
      <c r="S60">
        <v>31.001459785270296</v>
      </c>
      <c r="T60">
        <v>55.752625258994158</v>
      </c>
      <c r="U60" s="156">
        <f t="shared" si="2"/>
        <v>212.37</v>
      </c>
      <c r="V60" s="154">
        <f t="shared" si="3"/>
        <v>0</v>
      </c>
      <c r="Y60">
        <f>BAWANA!AW60+BAWANA!AX60</f>
        <v>32</v>
      </c>
      <c r="Z60">
        <f>BAWANA!BD60+BAWANA!BE60</f>
        <v>25.63</v>
      </c>
      <c r="AA60">
        <f>BAWANA!X60+BAWANA!Y60</f>
        <v>32</v>
      </c>
      <c r="AB60">
        <f>BAWANA!AE60+BAWANA!AF60</f>
        <v>25.63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212.37</v>
      </c>
      <c r="E61">
        <f>BAWANA!AM61</f>
        <v>0</v>
      </c>
      <c r="F61">
        <f t="shared" si="4"/>
        <v>256</v>
      </c>
      <c r="G61">
        <f t="shared" si="5"/>
        <v>212.37</v>
      </c>
      <c r="H61" s="154"/>
      <c r="I61">
        <f>BRPL_EOD!AK61+BRPL_EOD!AL61</f>
        <v>79.790000000000006</v>
      </c>
      <c r="J61">
        <f>BYPL_EOD!AK61+BYPL_EOD!AL61</f>
        <v>40</v>
      </c>
      <c r="K61">
        <f>MES_EOD!AK61+MES_EOD!AL61</f>
        <v>5.82</v>
      </c>
      <c r="L61">
        <f>NDMC_EOD!AK61+NDMC_EOD!AL61</f>
        <v>31</v>
      </c>
      <c r="M61">
        <f>TPDDL_EOD!AK61+TPDDL_EOD!AL61</f>
        <v>55.75</v>
      </c>
      <c r="N61">
        <f t="shared" si="0"/>
        <v>212.36</v>
      </c>
      <c r="O61" s="154">
        <f t="shared" si="1"/>
        <v>9.9999999999909051E-3</v>
      </c>
      <c r="P61">
        <v>79.793757298926351</v>
      </c>
      <c r="Q61">
        <v>40.001883593897155</v>
      </c>
      <c r="R61">
        <v>5.820274062912036</v>
      </c>
      <c r="S61">
        <v>31.001459785270296</v>
      </c>
      <c r="T61">
        <v>55.752625258994158</v>
      </c>
      <c r="U61" s="156">
        <f t="shared" si="2"/>
        <v>212.37</v>
      </c>
      <c r="V61" s="154">
        <f t="shared" si="3"/>
        <v>0</v>
      </c>
      <c r="Y61">
        <f>BAWANA!AW61+BAWANA!AX61</f>
        <v>32</v>
      </c>
      <c r="Z61">
        <f>BAWANA!BD61+BAWANA!BE61</f>
        <v>25.63</v>
      </c>
      <c r="AA61">
        <f>BAWANA!X61+BAWANA!Y61</f>
        <v>32</v>
      </c>
      <c r="AB61">
        <f>BAWANA!AE61+BAWANA!AF61</f>
        <v>25.63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212.37</v>
      </c>
      <c r="E62">
        <f>BAWANA!AM62</f>
        <v>0</v>
      </c>
      <c r="F62">
        <f t="shared" si="4"/>
        <v>256</v>
      </c>
      <c r="G62">
        <f t="shared" si="5"/>
        <v>212.37</v>
      </c>
      <c r="H62" s="154"/>
      <c r="I62">
        <f>BRPL_EOD!AK62+BRPL_EOD!AL62</f>
        <v>79.790000000000006</v>
      </c>
      <c r="J62">
        <f>BYPL_EOD!AK62+BYPL_EOD!AL62</f>
        <v>40</v>
      </c>
      <c r="K62">
        <f>MES_EOD!AK62+MES_EOD!AL62</f>
        <v>5.82</v>
      </c>
      <c r="L62">
        <f>NDMC_EOD!AK62+NDMC_EOD!AL62</f>
        <v>31</v>
      </c>
      <c r="M62">
        <f>TPDDL_EOD!AK62+TPDDL_EOD!AL62</f>
        <v>55.75</v>
      </c>
      <c r="N62">
        <f t="shared" si="0"/>
        <v>212.36</v>
      </c>
      <c r="O62" s="154">
        <f t="shared" si="1"/>
        <v>9.9999999999909051E-3</v>
      </c>
      <c r="P62">
        <v>79.793757298926351</v>
      </c>
      <c r="Q62">
        <v>40.001883593897155</v>
      </c>
      <c r="R62">
        <v>5.820274062912036</v>
      </c>
      <c r="S62">
        <v>31.001459785270296</v>
      </c>
      <c r="T62">
        <v>55.752625258994158</v>
      </c>
      <c r="U62" s="156">
        <f t="shared" si="2"/>
        <v>212.37</v>
      </c>
      <c r="V62" s="154">
        <f t="shared" si="3"/>
        <v>0</v>
      </c>
      <c r="Y62">
        <f>BAWANA!AW62+BAWANA!AX62</f>
        <v>32</v>
      </c>
      <c r="Z62">
        <f>BAWANA!BD62+BAWANA!BE62</f>
        <v>25.63</v>
      </c>
      <c r="AA62">
        <f>BAWANA!X62+BAWANA!Y62</f>
        <v>32</v>
      </c>
      <c r="AB62">
        <f>BAWANA!AE62+BAWANA!AF62</f>
        <v>25.63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212.43</v>
      </c>
      <c r="E63">
        <f>BAWANA!AM63</f>
        <v>0</v>
      </c>
      <c r="F63">
        <f t="shared" si="4"/>
        <v>256</v>
      </c>
      <c r="G63">
        <f t="shared" si="5"/>
        <v>212.43</v>
      </c>
      <c r="H63" s="154"/>
      <c r="I63">
        <f>BRPL_EOD!AK63+BRPL_EOD!AL63</f>
        <v>80</v>
      </c>
      <c r="J63">
        <f>BYPL_EOD!AK63+BYPL_EOD!AL63</f>
        <v>40</v>
      </c>
      <c r="K63">
        <f>MES_EOD!AK63+MES_EOD!AL63</f>
        <v>5.82</v>
      </c>
      <c r="L63">
        <f>NDMC_EOD!AK63+NDMC_EOD!AL63</f>
        <v>31</v>
      </c>
      <c r="M63">
        <f>TPDDL_EOD!AK63+TPDDL_EOD!AL63</f>
        <v>55.61</v>
      </c>
      <c r="N63">
        <f t="shared" si="0"/>
        <v>212.43</v>
      </c>
      <c r="O63" s="154">
        <f t="shared" si="1"/>
        <v>0</v>
      </c>
      <c r="P63">
        <v>80</v>
      </c>
      <c r="Q63">
        <v>40</v>
      </c>
      <c r="R63">
        <v>5.82</v>
      </c>
      <c r="S63">
        <v>31</v>
      </c>
      <c r="T63">
        <v>55.61</v>
      </c>
      <c r="U63" s="156">
        <f t="shared" si="2"/>
        <v>212.43</v>
      </c>
      <c r="V63" s="154">
        <f t="shared" si="3"/>
        <v>0</v>
      </c>
      <c r="Y63">
        <f>BAWANA!AW63+BAWANA!AX63</f>
        <v>32</v>
      </c>
      <c r="Z63">
        <f>BAWANA!BD63+BAWANA!BE63</f>
        <v>25.57</v>
      </c>
      <c r="AA63">
        <f>BAWANA!X63+BAWANA!Y63</f>
        <v>32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212.43</v>
      </c>
      <c r="E64">
        <f>BAWANA!AM64</f>
        <v>0</v>
      </c>
      <c r="F64">
        <f t="shared" si="4"/>
        <v>256</v>
      </c>
      <c r="G64">
        <f t="shared" si="5"/>
        <v>212.43</v>
      </c>
      <c r="H64" s="154"/>
      <c r="I64">
        <f>BRPL_EOD!AK64+BRPL_EOD!AL64</f>
        <v>80</v>
      </c>
      <c r="J64">
        <f>BYPL_EOD!AK64+BYPL_EOD!AL64</f>
        <v>40</v>
      </c>
      <c r="K64">
        <f>MES_EOD!AK64+MES_EOD!AL64</f>
        <v>5.82</v>
      </c>
      <c r="L64">
        <f>NDMC_EOD!AK64+NDMC_EOD!AL64</f>
        <v>31</v>
      </c>
      <c r="M64">
        <f>TPDDL_EOD!AK64+TPDDL_EOD!AL64</f>
        <v>55.61</v>
      </c>
      <c r="N64">
        <f t="shared" si="0"/>
        <v>212.43</v>
      </c>
      <c r="O64" s="154">
        <f t="shared" si="1"/>
        <v>0</v>
      </c>
      <c r="P64">
        <v>80</v>
      </c>
      <c r="Q64">
        <v>40</v>
      </c>
      <c r="R64">
        <v>5.82</v>
      </c>
      <c r="S64">
        <v>31</v>
      </c>
      <c r="T64">
        <v>55.61</v>
      </c>
      <c r="U64" s="156">
        <f t="shared" si="2"/>
        <v>212.43</v>
      </c>
      <c r="V64" s="154">
        <f t="shared" si="3"/>
        <v>0</v>
      </c>
      <c r="Y64">
        <f>BAWANA!AW64+BAWANA!AX64</f>
        <v>32</v>
      </c>
      <c r="Z64">
        <f>BAWANA!BD64+BAWANA!BE64</f>
        <v>25.57</v>
      </c>
      <c r="AA64">
        <f>BAWANA!X64+BAWANA!Y64</f>
        <v>32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212.43</v>
      </c>
      <c r="E65">
        <f>BAWANA!AM65</f>
        <v>0</v>
      </c>
      <c r="F65">
        <f t="shared" si="4"/>
        <v>256</v>
      </c>
      <c r="G65">
        <f t="shared" si="5"/>
        <v>212.43</v>
      </c>
      <c r="H65" s="154"/>
      <c r="I65">
        <f>BRPL_EOD!AK65+BRPL_EOD!AL65</f>
        <v>80</v>
      </c>
      <c r="J65">
        <f>BYPL_EOD!AK65+BYPL_EOD!AL65</f>
        <v>40</v>
      </c>
      <c r="K65">
        <f>MES_EOD!AK65+MES_EOD!AL65</f>
        <v>5.82</v>
      </c>
      <c r="L65">
        <f>NDMC_EOD!AK65+NDMC_EOD!AL65</f>
        <v>31</v>
      </c>
      <c r="M65">
        <f>TPDDL_EOD!AK65+TPDDL_EOD!AL65</f>
        <v>55.61</v>
      </c>
      <c r="N65">
        <f t="shared" si="0"/>
        <v>212.43</v>
      </c>
      <c r="O65" s="154">
        <f t="shared" si="1"/>
        <v>0</v>
      </c>
      <c r="P65">
        <v>80</v>
      </c>
      <c r="Q65">
        <v>40</v>
      </c>
      <c r="R65">
        <v>5.82</v>
      </c>
      <c r="S65">
        <v>31</v>
      </c>
      <c r="T65">
        <v>55.61</v>
      </c>
      <c r="U65" s="156">
        <f t="shared" si="2"/>
        <v>212.43</v>
      </c>
      <c r="V65" s="154">
        <f t="shared" si="3"/>
        <v>0</v>
      </c>
      <c r="Y65">
        <f>BAWANA!AW65+BAWANA!AX65</f>
        <v>32</v>
      </c>
      <c r="Z65">
        <f>BAWANA!BD65+BAWANA!BE65</f>
        <v>25.57</v>
      </c>
      <c r="AA65">
        <f>BAWANA!X65+BAWANA!Y65</f>
        <v>32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212.43</v>
      </c>
      <c r="E66">
        <f>BAWANA!AM66</f>
        <v>0</v>
      </c>
      <c r="F66">
        <f t="shared" si="4"/>
        <v>256</v>
      </c>
      <c r="G66">
        <f t="shared" si="5"/>
        <v>212.43</v>
      </c>
      <c r="H66" s="154"/>
      <c r="I66">
        <f>BRPL_EOD!AK66+BRPL_EOD!AL66</f>
        <v>80</v>
      </c>
      <c r="J66">
        <f>BYPL_EOD!AK66+BYPL_EOD!AL66</f>
        <v>40</v>
      </c>
      <c r="K66">
        <f>MES_EOD!AK66+MES_EOD!AL66</f>
        <v>5.82</v>
      </c>
      <c r="L66">
        <f>NDMC_EOD!AK66+NDMC_EOD!AL66</f>
        <v>31</v>
      </c>
      <c r="M66">
        <f>TPDDL_EOD!AK66+TPDDL_EOD!AL66</f>
        <v>55.61</v>
      </c>
      <c r="N66">
        <f t="shared" si="0"/>
        <v>212.43</v>
      </c>
      <c r="O66" s="154">
        <f t="shared" si="1"/>
        <v>0</v>
      </c>
      <c r="P66">
        <v>80</v>
      </c>
      <c r="Q66">
        <v>40</v>
      </c>
      <c r="R66">
        <v>5.82</v>
      </c>
      <c r="S66">
        <v>31</v>
      </c>
      <c r="T66">
        <v>55.61</v>
      </c>
      <c r="U66" s="156">
        <f t="shared" si="2"/>
        <v>212.43</v>
      </c>
      <c r="V66" s="154">
        <f t="shared" si="3"/>
        <v>0</v>
      </c>
      <c r="Y66">
        <f>BAWANA!AW66+BAWANA!AX66</f>
        <v>32</v>
      </c>
      <c r="Z66">
        <f>BAWANA!BD66+BAWANA!BE66</f>
        <v>25.57</v>
      </c>
      <c r="AA66">
        <f>BAWANA!X66+BAWANA!Y66</f>
        <v>32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212.43</v>
      </c>
      <c r="E67">
        <f>BAWANA!AM67</f>
        <v>0</v>
      </c>
      <c r="F67">
        <f t="shared" si="4"/>
        <v>256</v>
      </c>
      <c r="G67">
        <f t="shared" si="5"/>
        <v>212.43</v>
      </c>
      <c r="H67" s="154"/>
      <c r="I67">
        <f>BRPL_EOD!AK67+BRPL_EOD!AL67</f>
        <v>80</v>
      </c>
      <c r="J67">
        <f>BYPL_EOD!AK67+BYPL_EOD!AL67</f>
        <v>40</v>
      </c>
      <c r="K67">
        <f>MES_EOD!AK67+MES_EOD!AL67</f>
        <v>5.82</v>
      </c>
      <c r="L67">
        <f>NDMC_EOD!AK67+NDMC_EOD!AL67</f>
        <v>31</v>
      </c>
      <c r="M67">
        <f>TPDDL_EOD!AK67+TPDDL_EOD!AL67</f>
        <v>55.61</v>
      </c>
      <c r="N67">
        <f t="shared" ref="N67:N98" si="7">SUM(I67:M67)</f>
        <v>212.43</v>
      </c>
      <c r="O67" s="154">
        <f t="shared" ref="O67:O98" si="8">G67-N67</f>
        <v>0</v>
      </c>
      <c r="P67">
        <v>80</v>
      </c>
      <c r="Q67">
        <v>40</v>
      </c>
      <c r="R67">
        <v>5.82</v>
      </c>
      <c r="S67">
        <v>31</v>
      </c>
      <c r="T67">
        <v>55.61</v>
      </c>
      <c r="U67" s="156">
        <f t="shared" ref="U67:U98" si="9">SUM(P67:T67)</f>
        <v>212.43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25.57</v>
      </c>
      <c r="AA67">
        <f>BAWANA!X67+BAWANA!Y67</f>
        <v>32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212.43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212.43</v>
      </c>
      <c r="H68" s="154"/>
      <c r="I68">
        <f>BRPL_EOD!AK68+BRPL_EOD!AL68</f>
        <v>80</v>
      </c>
      <c r="J68">
        <f>BYPL_EOD!AK68+BYPL_EOD!AL68</f>
        <v>40</v>
      </c>
      <c r="K68">
        <f>MES_EOD!AK68+MES_EOD!AL68</f>
        <v>5.82</v>
      </c>
      <c r="L68">
        <f>NDMC_EOD!AK68+NDMC_EOD!AL68</f>
        <v>31</v>
      </c>
      <c r="M68">
        <f>TPDDL_EOD!AK68+TPDDL_EOD!AL68</f>
        <v>55.61</v>
      </c>
      <c r="N68">
        <f t="shared" si="7"/>
        <v>212.43</v>
      </c>
      <c r="O68" s="154">
        <f t="shared" si="8"/>
        <v>0</v>
      </c>
      <c r="P68">
        <v>80</v>
      </c>
      <c r="Q68">
        <v>40</v>
      </c>
      <c r="R68">
        <v>5.82</v>
      </c>
      <c r="S68">
        <v>31</v>
      </c>
      <c r="T68">
        <v>55.61</v>
      </c>
      <c r="U68" s="156">
        <f t="shared" si="9"/>
        <v>212.43</v>
      </c>
      <c r="V68" s="154">
        <f t="shared" si="10"/>
        <v>0</v>
      </c>
      <c r="Y68">
        <f>BAWANA!AW68+BAWANA!AX68</f>
        <v>32</v>
      </c>
      <c r="Z68">
        <f>BAWANA!BD68+BAWANA!BE68</f>
        <v>25.57</v>
      </c>
      <c r="AA68">
        <f>BAWANA!X68+BAWANA!Y68</f>
        <v>32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212.43</v>
      </c>
      <c r="E69">
        <f>BAWANA!AM69</f>
        <v>0</v>
      </c>
      <c r="F69">
        <f t="shared" si="11"/>
        <v>256</v>
      </c>
      <c r="G69">
        <f t="shared" si="12"/>
        <v>212.43</v>
      </c>
      <c r="H69" s="154"/>
      <c r="I69">
        <f>BRPL_EOD!AK69+BRPL_EOD!AL69</f>
        <v>80</v>
      </c>
      <c r="J69">
        <f>BYPL_EOD!AK69+BYPL_EOD!AL69</f>
        <v>40</v>
      </c>
      <c r="K69">
        <f>MES_EOD!AK69+MES_EOD!AL69</f>
        <v>5.82</v>
      </c>
      <c r="L69">
        <f>NDMC_EOD!AK69+NDMC_EOD!AL69</f>
        <v>31</v>
      </c>
      <c r="M69">
        <f>TPDDL_EOD!AK69+TPDDL_EOD!AL69</f>
        <v>55.61</v>
      </c>
      <c r="N69">
        <f t="shared" si="7"/>
        <v>212.43</v>
      </c>
      <c r="O69" s="154">
        <f t="shared" si="8"/>
        <v>0</v>
      </c>
      <c r="P69">
        <v>80</v>
      </c>
      <c r="Q69">
        <v>40</v>
      </c>
      <c r="R69">
        <v>5.82</v>
      </c>
      <c r="S69">
        <v>31</v>
      </c>
      <c r="T69">
        <v>55.61</v>
      </c>
      <c r="U69" s="156">
        <f t="shared" si="9"/>
        <v>212.43</v>
      </c>
      <c r="V69" s="154">
        <f t="shared" si="10"/>
        <v>0</v>
      </c>
      <c r="Y69">
        <f>BAWANA!AW69+BAWANA!AX69</f>
        <v>32</v>
      </c>
      <c r="Z69">
        <f>BAWANA!BD69+BAWANA!BE69</f>
        <v>25.57</v>
      </c>
      <c r="AA69">
        <f>BAWANA!X69+BAWANA!Y69</f>
        <v>32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212.43</v>
      </c>
      <c r="E70">
        <f>BAWANA!AM70</f>
        <v>0</v>
      </c>
      <c r="F70">
        <f t="shared" si="11"/>
        <v>256</v>
      </c>
      <c r="G70">
        <f t="shared" si="12"/>
        <v>212.43</v>
      </c>
      <c r="H70" s="154"/>
      <c r="I70">
        <f>BRPL_EOD!AK70+BRPL_EOD!AL70</f>
        <v>80</v>
      </c>
      <c r="J70">
        <f>BYPL_EOD!AK70+BYPL_EOD!AL70</f>
        <v>40</v>
      </c>
      <c r="K70">
        <f>MES_EOD!AK70+MES_EOD!AL70</f>
        <v>5.82</v>
      </c>
      <c r="L70">
        <f>NDMC_EOD!AK70+NDMC_EOD!AL70</f>
        <v>31</v>
      </c>
      <c r="M70">
        <f>TPDDL_EOD!AK70+TPDDL_EOD!AL70</f>
        <v>55.61</v>
      </c>
      <c r="N70">
        <f t="shared" si="7"/>
        <v>212.43</v>
      </c>
      <c r="O70" s="154">
        <f t="shared" si="8"/>
        <v>0</v>
      </c>
      <c r="P70">
        <v>80</v>
      </c>
      <c r="Q70">
        <v>40</v>
      </c>
      <c r="R70">
        <v>5.82</v>
      </c>
      <c r="S70">
        <v>31</v>
      </c>
      <c r="T70">
        <v>55.61</v>
      </c>
      <c r="U70" s="156">
        <f t="shared" si="9"/>
        <v>212.43</v>
      </c>
      <c r="V70" s="154">
        <f t="shared" si="10"/>
        <v>0</v>
      </c>
      <c r="Y70">
        <f>BAWANA!AW70+BAWANA!AX70</f>
        <v>32</v>
      </c>
      <c r="Z70">
        <f>BAWANA!BD70+BAWANA!BE70</f>
        <v>25.57</v>
      </c>
      <c r="AA70">
        <f>BAWANA!X70+BAWANA!Y70</f>
        <v>32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212.43</v>
      </c>
      <c r="E71">
        <f>BAWANA!AM71</f>
        <v>0</v>
      </c>
      <c r="F71">
        <f t="shared" si="11"/>
        <v>256</v>
      </c>
      <c r="G71">
        <f t="shared" si="12"/>
        <v>212.43</v>
      </c>
      <c r="H71" s="154"/>
      <c r="I71">
        <f>BRPL_EOD!AK71+BRPL_EOD!AL71</f>
        <v>80</v>
      </c>
      <c r="J71">
        <f>BYPL_EOD!AK71+BYPL_EOD!AL71</f>
        <v>40</v>
      </c>
      <c r="K71">
        <f>MES_EOD!AK71+MES_EOD!AL71</f>
        <v>5.82</v>
      </c>
      <c r="L71">
        <f>NDMC_EOD!AK71+NDMC_EOD!AL71</f>
        <v>31</v>
      </c>
      <c r="M71">
        <f>TPDDL_EOD!AK71+TPDDL_EOD!AL71</f>
        <v>55.61</v>
      </c>
      <c r="N71">
        <f t="shared" si="7"/>
        <v>212.43</v>
      </c>
      <c r="O71" s="154">
        <f t="shared" si="8"/>
        <v>0</v>
      </c>
      <c r="P71">
        <v>80</v>
      </c>
      <c r="Q71">
        <v>40</v>
      </c>
      <c r="R71">
        <v>5.82</v>
      </c>
      <c r="S71">
        <v>31</v>
      </c>
      <c r="T71">
        <v>55.61</v>
      </c>
      <c r="U71" s="156">
        <f t="shared" si="9"/>
        <v>212.43</v>
      </c>
      <c r="V71" s="154">
        <f t="shared" si="10"/>
        <v>0</v>
      </c>
      <c r="Y71">
        <f>BAWANA!AW71+BAWANA!AX71</f>
        <v>32</v>
      </c>
      <c r="Z71">
        <f>BAWANA!BD71+BAWANA!BE71</f>
        <v>25.57</v>
      </c>
      <c r="AA71">
        <f>BAWANA!X71+BAWANA!Y71</f>
        <v>32</v>
      </c>
      <c r="AB71">
        <f>BAWANA!AE71+BAWANA!AF71</f>
        <v>25.57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212.43</v>
      </c>
      <c r="E72">
        <f>BAWANA!AM72</f>
        <v>0</v>
      </c>
      <c r="F72">
        <f t="shared" si="11"/>
        <v>256</v>
      </c>
      <c r="G72">
        <f t="shared" si="12"/>
        <v>212.43</v>
      </c>
      <c r="H72" s="154"/>
      <c r="I72">
        <f>BRPL_EOD!AK72+BRPL_EOD!AL72</f>
        <v>80</v>
      </c>
      <c r="J72">
        <f>BYPL_EOD!AK72+BYPL_EOD!AL72</f>
        <v>40</v>
      </c>
      <c r="K72">
        <f>MES_EOD!AK72+MES_EOD!AL72</f>
        <v>5.82</v>
      </c>
      <c r="L72">
        <f>NDMC_EOD!AK72+NDMC_EOD!AL72</f>
        <v>31</v>
      </c>
      <c r="M72">
        <f>TPDDL_EOD!AK72+TPDDL_EOD!AL72</f>
        <v>55.61</v>
      </c>
      <c r="N72">
        <f t="shared" si="7"/>
        <v>212.43</v>
      </c>
      <c r="O72" s="154">
        <f t="shared" si="8"/>
        <v>0</v>
      </c>
      <c r="P72">
        <v>80</v>
      </c>
      <c r="Q72">
        <v>40</v>
      </c>
      <c r="R72">
        <v>5.82</v>
      </c>
      <c r="S72">
        <v>31</v>
      </c>
      <c r="T72">
        <v>55.61</v>
      </c>
      <c r="U72" s="156">
        <f t="shared" si="9"/>
        <v>212.43</v>
      </c>
      <c r="V72" s="154">
        <f t="shared" si="10"/>
        <v>0</v>
      </c>
      <c r="Y72">
        <f>BAWANA!AW72+BAWANA!AX72</f>
        <v>32</v>
      </c>
      <c r="Z72">
        <f>BAWANA!BD72+BAWANA!BE72</f>
        <v>25.57</v>
      </c>
      <c r="AA72">
        <f>BAWANA!X72+BAWANA!Y72</f>
        <v>32</v>
      </c>
      <c r="AB72">
        <f>BAWANA!AE72+BAWANA!AF72</f>
        <v>25.57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226.44</v>
      </c>
      <c r="E73">
        <f>BAWANA!AM73</f>
        <v>0</v>
      </c>
      <c r="F73">
        <f t="shared" si="11"/>
        <v>256</v>
      </c>
      <c r="G73">
        <f t="shared" si="12"/>
        <v>226.44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226.44</v>
      </c>
      <c r="O73" s="154">
        <f t="shared" si="8"/>
        <v>0</v>
      </c>
      <c r="P73">
        <v>99.62</v>
      </c>
      <c r="Q73">
        <v>40</v>
      </c>
      <c r="R73">
        <v>5.82</v>
      </c>
      <c r="S73">
        <v>31</v>
      </c>
      <c r="T73">
        <v>50</v>
      </c>
      <c r="U73" s="156">
        <f t="shared" si="9"/>
        <v>226.44</v>
      </c>
      <c r="V73" s="154">
        <f t="shared" si="10"/>
        <v>0</v>
      </c>
      <c r="Y73">
        <f>BAWANA!AW73+BAWANA!AX73</f>
        <v>32</v>
      </c>
      <c r="Z73">
        <f>BAWANA!BD73+BAWANA!BE73</f>
        <v>11.56</v>
      </c>
      <c r="AA73">
        <f>BAWANA!X73+BAWANA!Y73</f>
        <v>32</v>
      </c>
      <c r="AB73">
        <f>BAWANA!AE73+BAWANA!AF73</f>
        <v>11.56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226.44</v>
      </c>
      <c r="E74">
        <f>BAWANA!AM74</f>
        <v>0</v>
      </c>
      <c r="F74">
        <f t="shared" si="11"/>
        <v>256</v>
      </c>
      <c r="G74">
        <f t="shared" si="12"/>
        <v>226.44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226.44</v>
      </c>
      <c r="O74" s="154">
        <f t="shared" si="8"/>
        <v>0</v>
      </c>
      <c r="P74">
        <v>99.62</v>
      </c>
      <c r="Q74">
        <v>40</v>
      </c>
      <c r="R74">
        <v>5.82</v>
      </c>
      <c r="S74">
        <v>31</v>
      </c>
      <c r="T74">
        <v>50</v>
      </c>
      <c r="U74" s="156">
        <f t="shared" si="9"/>
        <v>226.44</v>
      </c>
      <c r="V74" s="154">
        <f t="shared" si="10"/>
        <v>0</v>
      </c>
      <c r="Y74">
        <f>BAWANA!AW74+BAWANA!AX74</f>
        <v>32</v>
      </c>
      <c r="Z74">
        <f>BAWANA!BD74+BAWANA!BE74</f>
        <v>11.56</v>
      </c>
      <c r="AA74">
        <f>BAWANA!X74+BAWANA!Y74</f>
        <v>32</v>
      </c>
      <c r="AB74">
        <f>BAWANA!AE74+BAWANA!AF74</f>
        <v>11.56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226.44</v>
      </c>
      <c r="E75">
        <f>BAWANA!AM75</f>
        <v>0</v>
      </c>
      <c r="F75">
        <f t="shared" si="11"/>
        <v>256</v>
      </c>
      <c r="G75">
        <f t="shared" si="12"/>
        <v>226.44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226.44</v>
      </c>
      <c r="O75" s="154">
        <f t="shared" si="8"/>
        <v>0</v>
      </c>
      <c r="P75">
        <v>99.62</v>
      </c>
      <c r="Q75">
        <v>40</v>
      </c>
      <c r="R75">
        <v>5.82</v>
      </c>
      <c r="S75">
        <v>31</v>
      </c>
      <c r="T75">
        <v>50</v>
      </c>
      <c r="U75" s="156">
        <f t="shared" si="9"/>
        <v>226.44</v>
      </c>
      <c r="V75" s="154">
        <f t="shared" si="10"/>
        <v>0</v>
      </c>
      <c r="Y75">
        <f>BAWANA!AW75+BAWANA!AX75</f>
        <v>32</v>
      </c>
      <c r="Z75">
        <f>BAWANA!BD75+BAWANA!BE75</f>
        <v>11.56</v>
      </c>
      <c r="AA75">
        <f>BAWANA!X75+BAWANA!Y75</f>
        <v>32</v>
      </c>
      <c r="AB75">
        <f>BAWANA!AE75+BAWANA!AF75</f>
        <v>11.56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226.44</v>
      </c>
      <c r="E76">
        <f>BAWANA!AM76</f>
        <v>0</v>
      </c>
      <c r="F76">
        <f t="shared" si="11"/>
        <v>256</v>
      </c>
      <c r="G76">
        <f t="shared" si="12"/>
        <v>226.44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226.44</v>
      </c>
      <c r="O76" s="154">
        <f t="shared" si="8"/>
        <v>0</v>
      </c>
      <c r="P76">
        <v>99.62</v>
      </c>
      <c r="Q76">
        <v>40</v>
      </c>
      <c r="R76">
        <v>5.82</v>
      </c>
      <c r="S76">
        <v>31</v>
      </c>
      <c r="T76">
        <v>50</v>
      </c>
      <c r="U76" s="156">
        <f t="shared" si="9"/>
        <v>226.44</v>
      </c>
      <c r="V76" s="154">
        <f t="shared" si="10"/>
        <v>0</v>
      </c>
      <c r="Y76">
        <f>BAWANA!AW76+BAWANA!AX76</f>
        <v>32</v>
      </c>
      <c r="Z76">
        <f>BAWANA!BD76+BAWANA!BE76</f>
        <v>11.56</v>
      </c>
      <c r="AA76">
        <f>BAWANA!X76+BAWANA!Y76</f>
        <v>32</v>
      </c>
      <c r="AB76">
        <f>BAWANA!AE76+BAWANA!AF76</f>
        <v>11.56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236.36</v>
      </c>
      <c r="E77">
        <f>BAWANA!AM77</f>
        <v>0</v>
      </c>
      <c r="F77">
        <f t="shared" si="11"/>
        <v>256</v>
      </c>
      <c r="G77">
        <f t="shared" si="12"/>
        <v>236.36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50</v>
      </c>
      <c r="N77">
        <f t="shared" si="7"/>
        <v>236.36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</v>
      </c>
      <c r="T77">
        <v>50</v>
      </c>
      <c r="U77" s="156">
        <f t="shared" si="9"/>
        <v>236.36</v>
      </c>
      <c r="V77" s="154">
        <f t="shared" si="10"/>
        <v>0</v>
      </c>
      <c r="Y77">
        <f>BAWANA!AW77+BAWANA!AX77</f>
        <v>32</v>
      </c>
      <c r="Z77">
        <f>BAWANA!BD77+BAWANA!BE77</f>
        <v>1.64</v>
      </c>
      <c r="AA77">
        <f>BAWANA!X77+BAWANA!Y77</f>
        <v>32</v>
      </c>
      <c r="AB77">
        <f>BAWANA!AE77+BAWANA!AF77</f>
        <v>1.64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236.36</v>
      </c>
      <c r="E78">
        <f>BAWANA!AM78</f>
        <v>0</v>
      </c>
      <c r="F78">
        <f t="shared" si="11"/>
        <v>256</v>
      </c>
      <c r="G78">
        <f t="shared" si="12"/>
        <v>236.36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50</v>
      </c>
      <c r="N78">
        <f t="shared" si="7"/>
        <v>236.36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</v>
      </c>
      <c r="T78">
        <v>50</v>
      </c>
      <c r="U78" s="156">
        <f t="shared" si="9"/>
        <v>236.36</v>
      </c>
      <c r="V78" s="154">
        <f t="shared" si="10"/>
        <v>0</v>
      </c>
      <c r="Y78">
        <f>BAWANA!AW78+BAWANA!AX78</f>
        <v>32</v>
      </c>
      <c r="Z78">
        <f>BAWANA!BD78+BAWANA!BE78</f>
        <v>1.64</v>
      </c>
      <c r="AA78">
        <f>BAWANA!X78+BAWANA!Y78</f>
        <v>32</v>
      </c>
      <c r="AB78">
        <f>BAWANA!AE78+BAWANA!AF78</f>
        <v>1.64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236.36</v>
      </c>
      <c r="E79">
        <f>BAWANA!AM79</f>
        <v>0</v>
      </c>
      <c r="F79">
        <f t="shared" si="11"/>
        <v>256</v>
      </c>
      <c r="G79">
        <f t="shared" si="12"/>
        <v>236.36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50</v>
      </c>
      <c r="N79">
        <f t="shared" si="7"/>
        <v>236.36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</v>
      </c>
      <c r="T79">
        <v>50</v>
      </c>
      <c r="U79" s="156">
        <f t="shared" si="9"/>
        <v>236.36</v>
      </c>
      <c r="V79" s="154">
        <f t="shared" si="10"/>
        <v>0</v>
      </c>
      <c r="Y79">
        <f>BAWANA!AW79+BAWANA!AX79</f>
        <v>32</v>
      </c>
      <c r="Z79">
        <f>BAWANA!BD79+BAWANA!BE79</f>
        <v>1.64</v>
      </c>
      <c r="AA79">
        <f>BAWANA!X79+BAWANA!Y79</f>
        <v>32</v>
      </c>
      <c r="AB79">
        <f>BAWANA!AE79+BAWANA!AF79</f>
        <v>1.64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236.36</v>
      </c>
      <c r="E80">
        <f>BAWANA!AM80</f>
        <v>0</v>
      </c>
      <c r="F80">
        <f t="shared" si="11"/>
        <v>256</v>
      </c>
      <c r="G80">
        <f t="shared" si="12"/>
        <v>236.36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50</v>
      </c>
      <c r="N80">
        <f t="shared" si="7"/>
        <v>236.36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</v>
      </c>
      <c r="T80">
        <v>50</v>
      </c>
      <c r="U80" s="156">
        <f t="shared" si="9"/>
        <v>236.36</v>
      </c>
      <c r="V80" s="154">
        <f t="shared" si="10"/>
        <v>0</v>
      </c>
      <c r="Y80">
        <f>BAWANA!AW80+BAWANA!AX80</f>
        <v>32</v>
      </c>
      <c r="Z80">
        <f>BAWANA!BD80+BAWANA!BE80</f>
        <v>1.64</v>
      </c>
      <c r="AA80">
        <f>BAWANA!X80+BAWANA!Y80</f>
        <v>32</v>
      </c>
      <c r="AB80">
        <f>BAWANA!AE80+BAWANA!AF80</f>
        <v>1.64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236.36</v>
      </c>
      <c r="E81">
        <f>BAWANA!AM81</f>
        <v>0</v>
      </c>
      <c r="F81">
        <f t="shared" si="11"/>
        <v>256</v>
      </c>
      <c r="G81">
        <f t="shared" si="12"/>
        <v>236.36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50</v>
      </c>
      <c r="N81">
        <f t="shared" si="7"/>
        <v>236.36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</v>
      </c>
      <c r="T81">
        <v>50</v>
      </c>
      <c r="U81" s="156">
        <f t="shared" si="9"/>
        <v>236.36</v>
      </c>
      <c r="V81" s="154">
        <f t="shared" si="10"/>
        <v>0</v>
      </c>
      <c r="Y81">
        <f>BAWANA!AW81+BAWANA!AX81</f>
        <v>32</v>
      </c>
      <c r="Z81">
        <f>BAWANA!BD81+BAWANA!BE81</f>
        <v>1.64</v>
      </c>
      <c r="AA81">
        <f>BAWANA!X81+BAWANA!Y81</f>
        <v>32</v>
      </c>
      <c r="AB81">
        <f>BAWANA!AE81+BAWANA!AF81</f>
        <v>1.64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236.36</v>
      </c>
      <c r="E82">
        <f>BAWANA!AM82</f>
        <v>0</v>
      </c>
      <c r="F82">
        <f t="shared" si="11"/>
        <v>256</v>
      </c>
      <c r="G82">
        <f t="shared" si="12"/>
        <v>236.36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50</v>
      </c>
      <c r="N82">
        <f t="shared" si="7"/>
        <v>236.36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</v>
      </c>
      <c r="T82">
        <v>50</v>
      </c>
      <c r="U82" s="156">
        <f t="shared" si="9"/>
        <v>236.36</v>
      </c>
      <c r="V82" s="154">
        <f t="shared" si="10"/>
        <v>0</v>
      </c>
      <c r="Y82">
        <f>BAWANA!AW82+BAWANA!AX82</f>
        <v>32</v>
      </c>
      <c r="Z82">
        <f>BAWANA!BD82+BAWANA!BE82</f>
        <v>1.64</v>
      </c>
      <c r="AA82">
        <f>BAWANA!X82+BAWANA!Y82</f>
        <v>32</v>
      </c>
      <c r="AB82">
        <f>BAWANA!AE82+BAWANA!AF82</f>
        <v>1.64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236.36</v>
      </c>
      <c r="E83">
        <f>BAWANA!AM83</f>
        <v>0</v>
      </c>
      <c r="F83">
        <f t="shared" si="11"/>
        <v>256</v>
      </c>
      <c r="G83">
        <f t="shared" si="12"/>
        <v>236.36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50</v>
      </c>
      <c r="N83">
        <f t="shared" si="7"/>
        <v>236.36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</v>
      </c>
      <c r="T83">
        <v>50</v>
      </c>
      <c r="U83" s="156">
        <f t="shared" si="9"/>
        <v>236.36</v>
      </c>
      <c r="V83" s="154">
        <f t="shared" si="10"/>
        <v>0</v>
      </c>
      <c r="Y83">
        <f>BAWANA!AW83+BAWANA!AX83</f>
        <v>32</v>
      </c>
      <c r="Z83">
        <f>BAWANA!BD83+BAWANA!BE83</f>
        <v>1.64</v>
      </c>
      <c r="AA83">
        <f>BAWANA!X83+BAWANA!Y83</f>
        <v>32</v>
      </c>
      <c r="AB83">
        <f>BAWANA!AE83+BAWANA!AF83</f>
        <v>1.64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236.36</v>
      </c>
      <c r="E84">
        <f>BAWANA!AM84</f>
        <v>0</v>
      </c>
      <c r="F84">
        <f t="shared" si="11"/>
        <v>256</v>
      </c>
      <c r="G84">
        <f t="shared" si="12"/>
        <v>236.36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50</v>
      </c>
      <c r="N84">
        <f t="shared" si="7"/>
        <v>236.36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</v>
      </c>
      <c r="T84">
        <v>50</v>
      </c>
      <c r="U84" s="156">
        <f t="shared" si="9"/>
        <v>236.36</v>
      </c>
      <c r="V84" s="154">
        <f t="shared" si="10"/>
        <v>0</v>
      </c>
      <c r="Y84">
        <f>BAWANA!AW84+BAWANA!AX84</f>
        <v>32</v>
      </c>
      <c r="Z84">
        <f>BAWANA!BD84+BAWANA!BE84</f>
        <v>1.64</v>
      </c>
      <c r="AA84">
        <f>BAWANA!X84+BAWANA!Y84</f>
        <v>32</v>
      </c>
      <c r="AB84">
        <f>BAWANA!AE84+BAWANA!AF84</f>
        <v>1.64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236.36</v>
      </c>
      <c r="E85">
        <f>BAWANA!AM85</f>
        <v>0</v>
      </c>
      <c r="F85">
        <f t="shared" si="11"/>
        <v>256</v>
      </c>
      <c r="G85">
        <f t="shared" si="12"/>
        <v>236.36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50</v>
      </c>
      <c r="N85">
        <f t="shared" si="7"/>
        <v>236.36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</v>
      </c>
      <c r="T85">
        <v>50</v>
      </c>
      <c r="U85" s="156">
        <f t="shared" si="9"/>
        <v>236.36</v>
      </c>
      <c r="V85" s="154">
        <f t="shared" si="10"/>
        <v>0</v>
      </c>
      <c r="Y85">
        <f>BAWANA!AW85+BAWANA!AX85</f>
        <v>32</v>
      </c>
      <c r="Z85">
        <f>BAWANA!BD85+BAWANA!BE85</f>
        <v>1.64</v>
      </c>
      <c r="AA85">
        <f>BAWANA!X85+BAWANA!Y85</f>
        <v>32</v>
      </c>
      <c r="AB85">
        <f>BAWANA!AE85+BAWANA!AF85</f>
        <v>1.64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236.36</v>
      </c>
      <c r="E86">
        <f>BAWANA!AM86</f>
        <v>0</v>
      </c>
      <c r="F86">
        <f t="shared" si="11"/>
        <v>256</v>
      </c>
      <c r="G86">
        <f t="shared" si="12"/>
        <v>236.36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50</v>
      </c>
      <c r="N86">
        <f t="shared" si="7"/>
        <v>236.36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</v>
      </c>
      <c r="T86">
        <v>50</v>
      </c>
      <c r="U86" s="156">
        <f t="shared" si="9"/>
        <v>236.36</v>
      </c>
      <c r="V86" s="154">
        <f t="shared" si="10"/>
        <v>0</v>
      </c>
      <c r="Y86">
        <f>BAWANA!AW86+BAWANA!AX86</f>
        <v>32</v>
      </c>
      <c r="Z86">
        <f>BAWANA!BD86+BAWANA!BE86</f>
        <v>1.64</v>
      </c>
      <c r="AA86">
        <f>BAWANA!X86+BAWANA!Y86</f>
        <v>32</v>
      </c>
      <c r="AB86">
        <f>BAWANA!AE86+BAWANA!AF86</f>
        <v>1.64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278.83999999999997</v>
      </c>
      <c r="E87">
        <f>BAWANA!AM87</f>
        <v>0</v>
      </c>
      <c r="F87">
        <f t="shared" si="11"/>
        <v>256</v>
      </c>
      <c r="G87">
        <f t="shared" si="12"/>
        <v>278.83999999999997</v>
      </c>
      <c r="H87" s="154"/>
      <c r="I87">
        <f>BRPL_EOD!AK87+BRPL_EOD!AL87</f>
        <v>145.69</v>
      </c>
      <c r="J87">
        <f>BYPL_EOD!AK87+BYPL_EOD!AL87</f>
        <v>48.61</v>
      </c>
      <c r="K87">
        <f>MES_EOD!AK87+MES_EOD!AL87</f>
        <v>5.67</v>
      </c>
      <c r="L87">
        <f>NDMC_EOD!AK87+NDMC_EOD!AL87</f>
        <v>30.19</v>
      </c>
      <c r="M87">
        <f>TPDDL_EOD!AK87+TPDDL_EOD!AL87</f>
        <v>48.69</v>
      </c>
      <c r="N87">
        <f t="shared" si="7"/>
        <v>278.85000000000002</v>
      </c>
      <c r="O87" s="154">
        <f t="shared" si="8"/>
        <v>-1.0000000000047748E-2</v>
      </c>
      <c r="P87">
        <v>145.68477532723685</v>
      </c>
      <c r="Q87">
        <v>48.608256768872145</v>
      </c>
      <c r="R87">
        <v>5.6697966648735871</v>
      </c>
      <c r="S87">
        <v>30.188917339071182</v>
      </c>
      <c r="T87">
        <v>48.688253899946197</v>
      </c>
      <c r="U87" s="156">
        <f t="shared" si="9"/>
        <v>278.83999999999992</v>
      </c>
      <c r="V87" s="154">
        <f t="shared" si="10"/>
        <v>0</v>
      </c>
      <c r="Y87">
        <f>BAWANA!AW87+BAWANA!AX87</f>
        <v>31.16</v>
      </c>
      <c r="Z87">
        <f>BAWANA!BD87+BAWANA!BE87</f>
        <v>0</v>
      </c>
      <c r="AA87">
        <f>BAWANA!X87+BAWANA!Y87</f>
        <v>31.16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278.83999999999997</v>
      </c>
      <c r="E88">
        <f>BAWANA!AM88</f>
        <v>0</v>
      </c>
      <c r="F88">
        <f t="shared" si="11"/>
        <v>256</v>
      </c>
      <c r="G88">
        <f t="shared" si="12"/>
        <v>278.83999999999997</v>
      </c>
      <c r="H88" s="154"/>
      <c r="I88">
        <f>BRPL_EOD!AK88+BRPL_EOD!AL88</f>
        <v>145.69</v>
      </c>
      <c r="J88">
        <f>BYPL_EOD!AK88+BYPL_EOD!AL88</f>
        <v>48.61</v>
      </c>
      <c r="K88">
        <f>MES_EOD!AK88+MES_EOD!AL88</f>
        <v>5.67</v>
      </c>
      <c r="L88">
        <f>NDMC_EOD!AK88+NDMC_EOD!AL88</f>
        <v>30.19</v>
      </c>
      <c r="M88">
        <f>TPDDL_EOD!AK88+TPDDL_EOD!AL88</f>
        <v>48.69</v>
      </c>
      <c r="N88">
        <f t="shared" si="7"/>
        <v>278.85000000000002</v>
      </c>
      <c r="O88" s="154">
        <f t="shared" si="8"/>
        <v>-1.0000000000047748E-2</v>
      </c>
      <c r="P88">
        <v>145.68477532723685</v>
      </c>
      <c r="Q88">
        <v>48.608256768872145</v>
      </c>
      <c r="R88">
        <v>5.6697966648735871</v>
      </c>
      <c r="S88">
        <v>30.188917339071182</v>
      </c>
      <c r="T88">
        <v>48.688253899946197</v>
      </c>
      <c r="U88" s="156">
        <f t="shared" si="9"/>
        <v>278.83999999999992</v>
      </c>
      <c r="V88" s="154">
        <f t="shared" si="10"/>
        <v>0</v>
      </c>
      <c r="Y88">
        <f>BAWANA!AW88+BAWANA!AX88</f>
        <v>31.16</v>
      </c>
      <c r="Z88">
        <f>BAWANA!BD88+BAWANA!BE88</f>
        <v>0</v>
      </c>
      <c r="AA88">
        <f>BAWANA!X88+BAWANA!Y88</f>
        <v>31.16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278.83999999999997</v>
      </c>
      <c r="E89">
        <f>BAWANA!AM89</f>
        <v>0</v>
      </c>
      <c r="F89">
        <f t="shared" si="11"/>
        <v>256</v>
      </c>
      <c r="G89">
        <f t="shared" si="12"/>
        <v>278.83999999999997</v>
      </c>
      <c r="H89" s="154"/>
      <c r="I89">
        <f>BRPL_EOD!AK89+BRPL_EOD!AL89</f>
        <v>145.69</v>
      </c>
      <c r="J89">
        <f>BYPL_EOD!AK89+BYPL_EOD!AL89</f>
        <v>48.61</v>
      </c>
      <c r="K89">
        <f>MES_EOD!AK89+MES_EOD!AL89</f>
        <v>5.67</v>
      </c>
      <c r="L89">
        <f>NDMC_EOD!AK89+NDMC_EOD!AL89</f>
        <v>30.19</v>
      </c>
      <c r="M89">
        <f>TPDDL_EOD!AK89+TPDDL_EOD!AL89</f>
        <v>48.69</v>
      </c>
      <c r="N89">
        <f t="shared" si="7"/>
        <v>278.85000000000002</v>
      </c>
      <c r="O89" s="154">
        <f t="shared" si="8"/>
        <v>-1.0000000000047748E-2</v>
      </c>
      <c r="P89">
        <v>145.68477532723685</v>
      </c>
      <c r="Q89">
        <v>48.608256768872145</v>
      </c>
      <c r="R89">
        <v>5.6697966648735871</v>
      </c>
      <c r="S89">
        <v>30.188917339071182</v>
      </c>
      <c r="T89">
        <v>48.688253899946197</v>
      </c>
      <c r="U89" s="156">
        <f t="shared" si="9"/>
        <v>278.83999999999992</v>
      </c>
      <c r="V89" s="154">
        <f t="shared" si="10"/>
        <v>0</v>
      </c>
      <c r="Y89">
        <f>BAWANA!AW89+BAWANA!AX89</f>
        <v>31.16</v>
      </c>
      <c r="Z89">
        <f>BAWANA!BD89+BAWANA!BE89</f>
        <v>0</v>
      </c>
      <c r="AA89">
        <f>BAWANA!X89+BAWANA!Y89</f>
        <v>31.16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278.83999999999997</v>
      </c>
      <c r="E90">
        <f>BAWANA!AM90</f>
        <v>0</v>
      </c>
      <c r="F90">
        <f t="shared" si="11"/>
        <v>256</v>
      </c>
      <c r="G90">
        <f t="shared" si="12"/>
        <v>278.83999999999997</v>
      </c>
      <c r="H90" s="154"/>
      <c r="I90">
        <f>BRPL_EOD!AK90+BRPL_EOD!AL90</f>
        <v>145.69</v>
      </c>
      <c r="J90">
        <f>BYPL_EOD!AK90+BYPL_EOD!AL90</f>
        <v>48.61</v>
      </c>
      <c r="K90">
        <f>MES_EOD!AK90+MES_EOD!AL90</f>
        <v>5.67</v>
      </c>
      <c r="L90">
        <f>NDMC_EOD!AK90+NDMC_EOD!AL90</f>
        <v>30.19</v>
      </c>
      <c r="M90">
        <f>TPDDL_EOD!AK90+TPDDL_EOD!AL90</f>
        <v>48.69</v>
      </c>
      <c r="N90">
        <f t="shared" si="7"/>
        <v>278.85000000000002</v>
      </c>
      <c r="O90" s="154">
        <f t="shared" si="8"/>
        <v>-1.0000000000047748E-2</v>
      </c>
      <c r="P90">
        <v>145.68477532723685</v>
      </c>
      <c r="Q90">
        <v>48.608256768872145</v>
      </c>
      <c r="R90">
        <v>5.6697966648735871</v>
      </c>
      <c r="S90">
        <v>30.188917339071182</v>
      </c>
      <c r="T90">
        <v>48.688253899946197</v>
      </c>
      <c r="U90" s="156">
        <f t="shared" si="9"/>
        <v>278.83999999999992</v>
      </c>
      <c r="V90" s="154">
        <f t="shared" si="10"/>
        <v>0</v>
      </c>
      <c r="Y90">
        <f>BAWANA!AW90+BAWANA!AX90</f>
        <v>31.16</v>
      </c>
      <c r="Z90">
        <f>BAWANA!BD90+BAWANA!BE90</f>
        <v>0</v>
      </c>
      <c r="AA90">
        <f>BAWANA!X90+BAWANA!Y90</f>
        <v>31.16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278.83999999999997</v>
      </c>
      <c r="E91">
        <f>BAWANA!AM91</f>
        <v>0</v>
      </c>
      <c r="F91">
        <f t="shared" si="11"/>
        <v>256</v>
      </c>
      <c r="G91">
        <f t="shared" si="12"/>
        <v>278.83999999999997</v>
      </c>
      <c r="H91" s="154"/>
      <c r="I91">
        <f>BRPL_EOD!AK91+BRPL_EOD!AL91</f>
        <v>145.69</v>
      </c>
      <c r="J91">
        <f>BYPL_EOD!AK91+BYPL_EOD!AL91</f>
        <v>48.61</v>
      </c>
      <c r="K91">
        <f>MES_EOD!AK91+MES_EOD!AL91</f>
        <v>5.67</v>
      </c>
      <c r="L91">
        <f>NDMC_EOD!AK91+NDMC_EOD!AL91</f>
        <v>30.19</v>
      </c>
      <c r="M91">
        <f>TPDDL_EOD!AK91+TPDDL_EOD!AL91</f>
        <v>48.69</v>
      </c>
      <c r="N91">
        <f t="shared" si="7"/>
        <v>278.85000000000002</v>
      </c>
      <c r="O91" s="154">
        <f t="shared" si="8"/>
        <v>-1.0000000000047748E-2</v>
      </c>
      <c r="P91">
        <v>145.68477532723685</v>
      </c>
      <c r="Q91">
        <v>48.608256768872145</v>
      </c>
      <c r="R91">
        <v>5.6697966648735871</v>
      </c>
      <c r="S91">
        <v>30.188917339071182</v>
      </c>
      <c r="T91">
        <v>48.688253899946197</v>
      </c>
      <c r="U91" s="156">
        <f t="shared" si="9"/>
        <v>278.83999999999992</v>
      </c>
      <c r="V91" s="154">
        <f t="shared" si="10"/>
        <v>0</v>
      </c>
      <c r="Y91">
        <f>BAWANA!AW91+BAWANA!AX91</f>
        <v>31.16</v>
      </c>
      <c r="Z91">
        <f>BAWANA!BD91+BAWANA!BE91</f>
        <v>0</v>
      </c>
      <c r="AA91">
        <f>BAWANA!X91+BAWANA!Y91</f>
        <v>31.16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278.83999999999997</v>
      </c>
      <c r="E92">
        <f>BAWANA!AM92</f>
        <v>0</v>
      </c>
      <c r="F92">
        <f t="shared" si="11"/>
        <v>256</v>
      </c>
      <c r="G92">
        <f t="shared" si="12"/>
        <v>278.83999999999997</v>
      </c>
      <c r="H92" s="154"/>
      <c r="I92">
        <f>BRPL_EOD!AK92+BRPL_EOD!AL92</f>
        <v>145.69</v>
      </c>
      <c r="J92">
        <f>BYPL_EOD!AK92+BYPL_EOD!AL92</f>
        <v>48.61</v>
      </c>
      <c r="K92">
        <f>MES_EOD!AK92+MES_EOD!AL92</f>
        <v>5.67</v>
      </c>
      <c r="L92">
        <f>NDMC_EOD!AK92+NDMC_EOD!AL92</f>
        <v>30.19</v>
      </c>
      <c r="M92">
        <f>TPDDL_EOD!AK92+TPDDL_EOD!AL92</f>
        <v>48.69</v>
      </c>
      <c r="N92">
        <f t="shared" si="7"/>
        <v>278.85000000000002</v>
      </c>
      <c r="O92" s="154">
        <f t="shared" si="8"/>
        <v>-1.0000000000047748E-2</v>
      </c>
      <c r="P92">
        <v>145.68477532723685</v>
      </c>
      <c r="Q92">
        <v>48.608256768872145</v>
      </c>
      <c r="R92">
        <v>5.6697966648735871</v>
      </c>
      <c r="S92">
        <v>30.188917339071182</v>
      </c>
      <c r="T92">
        <v>48.688253899946197</v>
      </c>
      <c r="U92" s="156">
        <f t="shared" si="9"/>
        <v>278.83999999999992</v>
      </c>
      <c r="V92" s="154">
        <f t="shared" si="10"/>
        <v>0</v>
      </c>
      <c r="Y92">
        <f>BAWANA!AW92+BAWANA!AX92</f>
        <v>31.16</v>
      </c>
      <c r="Z92">
        <f>BAWANA!BD92+BAWANA!BE92</f>
        <v>0</v>
      </c>
      <c r="AA92">
        <f>BAWANA!X92+BAWANA!Y92</f>
        <v>31.16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279</v>
      </c>
      <c r="E93">
        <f>BAWANA!AM93</f>
        <v>0</v>
      </c>
      <c r="F93">
        <f t="shared" si="11"/>
        <v>256</v>
      </c>
      <c r="G93">
        <f t="shared" si="12"/>
        <v>279</v>
      </c>
      <c r="H93" s="154"/>
      <c r="I93">
        <f>BRPL_EOD!AK93+BRPL_EOD!AL93</f>
        <v>127.54</v>
      </c>
      <c r="J93">
        <f>BYPL_EOD!AK93+BYPL_EOD!AL93</f>
        <v>48.36</v>
      </c>
      <c r="K93">
        <f>MES_EOD!AK93+MES_EOD!AL93</f>
        <v>5.64</v>
      </c>
      <c r="L93">
        <f>NDMC_EOD!AK93+NDMC_EOD!AL93</f>
        <v>30.03</v>
      </c>
      <c r="M93">
        <f>TPDDL_EOD!AK93+TPDDL_EOD!AL93</f>
        <v>67.430000000000007</v>
      </c>
      <c r="N93">
        <f t="shared" si="7"/>
        <v>279</v>
      </c>
      <c r="O93" s="154">
        <f t="shared" si="8"/>
        <v>0</v>
      </c>
      <c r="P93">
        <v>127.54</v>
      </c>
      <c r="Q93">
        <v>48.36</v>
      </c>
      <c r="R93">
        <v>5.64</v>
      </c>
      <c r="S93">
        <v>30.03</v>
      </c>
      <c r="T93">
        <v>67.430000000000007</v>
      </c>
      <c r="U93" s="156">
        <f t="shared" si="9"/>
        <v>279</v>
      </c>
      <c r="V93" s="154">
        <f t="shared" si="10"/>
        <v>0</v>
      </c>
      <c r="Y93">
        <f>BAWANA!AW93+BAWANA!AX93</f>
        <v>31</v>
      </c>
      <c r="Z93">
        <f>BAWANA!BD93+BAWANA!BE93</f>
        <v>0</v>
      </c>
      <c r="AA93">
        <f>BAWANA!X93+BAWANA!Y93</f>
        <v>31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279</v>
      </c>
      <c r="E94">
        <f>BAWANA!AM94</f>
        <v>0</v>
      </c>
      <c r="F94">
        <f t="shared" si="11"/>
        <v>256</v>
      </c>
      <c r="G94">
        <f t="shared" si="12"/>
        <v>279</v>
      </c>
      <c r="H94" s="154"/>
      <c r="I94">
        <f>BRPL_EOD!AK94+BRPL_EOD!AL94</f>
        <v>127.54</v>
      </c>
      <c r="J94">
        <f>BYPL_EOD!AK94+BYPL_EOD!AL94</f>
        <v>48.36</v>
      </c>
      <c r="K94">
        <f>MES_EOD!AK94+MES_EOD!AL94</f>
        <v>5.64</v>
      </c>
      <c r="L94">
        <f>NDMC_EOD!AK94+NDMC_EOD!AL94</f>
        <v>30.03</v>
      </c>
      <c r="M94">
        <f>TPDDL_EOD!AK94+TPDDL_EOD!AL94</f>
        <v>67.430000000000007</v>
      </c>
      <c r="N94">
        <f t="shared" si="7"/>
        <v>279</v>
      </c>
      <c r="O94" s="154">
        <f t="shared" si="8"/>
        <v>0</v>
      </c>
      <c r="P94">
        <v>127.54</v>
      </c>
      <c r="Q94">
        <v>48.36</v>
      </c>
      <c r="R94">
        <v>5.64</v>
      </c>
      <c r="S94">
        <v>30.03</v>
      </c>
      <c r="T94">
        <v>67.430000000000007</v>
      </c>
      <c r="U94" s="156">
        <f t="shared" si="9"/>
        <v>279</v>
      </c>
      <c r="V94" s="154">
        <f t="shared" si="10"/>
        <v>0</v>
      </c>
      <c r="Y94">
        <f>BAWANA!AW94+BAWANA!AX94</f>
        <v>31</v>
      </c>
      <c r="Z94">
        <f>BAWANA!BD94+BAWANA!BE94</f>
        <v>0</v>
      </c>
      <c r="AA94">
        <f>BAWANA!X94+BAWANA!Y94</f>
        <v>31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279</v>
      </c>
      <c r="E95">
        <f>BAWANA!AM95</f>
        <v>0</v>
      </c>
      <c r="F95">
        <f t="shared" si="11"/>
        <v>256</v>
      </c>
      <c r="G95">
        <f t="shared" si="12"/>
        <v>279</v>
      </c>
      <c r="H95" s="154"/>
      <c r="I95">
        <f>BRPL_EOD!AK95+BRPL_EOD!AL95</f>
        <v>127.54</v>
      </c>
      <c r="J95">
        <f>BYPL_EOD!AK95+BYPL_EOD!AL95</f>
        <v>48.36</v>
      </c>
      <c r="K95">
        <f>MES_EOD!AK95+MES_EOD!AL95</f>
        <v>5.64</v>
      </c>
      <c r="L95">
        <f>NDMC_EOD!AK95+NDMC_EOD!AL95</f>
        <v>30.03</v>
      </c>
      <c r="M95">
        <f>TPDDL_EOD!AK95+TPDDL_EOD!AL95</f>
        <v>67.430000000000007</v>
      </c>
      <c r="N95">
        <f t="shared" si="7"/>
        <v>279</v>
      </c>
      <c r="O95" s="154">
        <f t="shared" si="8"/>
        <v>0</v>
      </c>
      <c r="P95">
        <v>127.54</v>
      </c>
      <c r="Q95">
        <v>48.36</v>
      </c>
      <c r="R95">
        <v>5.64</v>
      </c>
      <c r="S95">
        <v>30.03</v>
      </c>
      <c r="T95">
        <v>67.430000000000007</v>
      </c>
      <c r="U95" s="156">
        <f t="shared" si="9"/>
        <v>279</v>
      </c>
      <c r="V95" s="154">
        <f t="shared" si="10"/>
        <v>0</v>
      </c>
      <c r="Y95">
        <f>BAWANA!AW95+BAWANA!AX95</f>
        <v>31</v>
      </c>
      <c r="Z95">
        <f>BAWANA!BD95+BAWANA!BE95</f>
        <v>0</v>
      </c>
      <c r="AA95">
        <f>BAWANA!X95+BAWANA!Y95</f>
        <v>31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279</v>
      </c>
      <c r="E96">
        <f>BAWANA!AM96</f>
        <v>0</v>
      </c>
      <c r="F96">
        <f t="shared" si="11"/>
        <v>256</v>
      </c>
      <c r="G96">
        <f t="shared" si="12"/>
        <v>279</v>
      </c>
      <c r="H96" s="154"/>
      <c r="I96">
        <f>BRPL_EOD!AK96+BRPL_EOD!AL96</f>
        <v>127.54</v>
      </c>
      <c r="J96">
        <f>BYPL_EOD!AK96+BYPL_EOD!AL96</f>
        <v>48.36</v>
      </c>
      <c r="K96">
        <f>MES_EOD!AK96+MES_EOD!AL96</f>
        <v>5.64</v>
      </c>
      <c r="L96">
        <f>NDMC_EOD!AK96+NDMC_EOD!AL96</f>
        <v>30.03</v>
      </c>
      <c r="M96">
        <f>TPDDL_EOD!AK96+TPDDL_EOD!AL96</f>
        <v>67.430000000000007</v>
      </c>
      <c r="N96">
        <f t="shared" si="7"/>
        <v>279</v>
      </c>
      <c r="O96" s="154">
        <f t="shared" si="8"/>
        <v>0</v>
      </c>
      <c r="P96">
        <v>127.54</v>
      </c>
      <c r="Q96">
        <v>48.36</v>
      </c>
      <c r="R96">
        <v>5.64</v>
      </c>
      <c r="S96">
        <v>30.03</v>
      </c>
      <c r="T96">
        <v>67.430000000000007</v>
      </c>
      <c r="U96" s="156">
        <f t="shared" si="9"/>
        <v>279</v>
      </c>
      <c r="V96" s="154">
        <f t="shared" si="10"/>
        <v>0</v>
      </c>
      <c r="Y96">
        <f>BAWANA!AW96+BAWANA!AX96</f>
        <v>31</v>
      </c>
      <c r="Z96">
        <f>BAWANA!BD96+BAWANA!BE96</f>
        <v>0</v>
      </c>
      <c r="AA96">
        <f>BAWANA!X96+BAWANA!Y96</f>
        <v>31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279</v>
      </c>
      <c r="E97">
        <f>BAWANA!AM97</f>
        <v>0</v>
      </c>
      <c r="F97">
        <f t="shared" si="11"/>
        <v>256</v>
      </c>
      <c r="G97">
        <f t="shared" si="12"/>
        <v>279</v>
      </c>
      <c r="H97" s="154"/>
      <c r="I97">
        <f>BRPL_EOD!AK97+BRPL_EOD!AL97</f>
        <v>127.54</v>
      </c>
      <c r="J97">
        <f>BYPL_EOD!AK97+BYPL_EOD!AL97</f>
        <v>48.36</v>
      </c>
      <c r="K97">
        <f>MES_EOD!AK97+MES_EOD!AL97</f>
        <v>5.64</v>
      </c>
      <c r="L97">
        <f>NDMC_EOD!AK97+NDMC_EOD!AL97</f>
        <v>30.03</v>
      </c>
      <c r="M97">
        <f>TPDDL_EOD!AK97+TPDDL_EOD!AL97</f>
        <v>67.430000000000007</v>
      </c>
      <c r="N97">
        <f t="shared" si="7"/>
        <v>279</v>
      </c>
      <c r="O97" s="154">
        <f t="shared" si="8"/>
        <v>0</v>
      </c>
      <c r="P97">
        <v>127.54</v>
      </c>
      <c r="Q97">
        <v>48.36</v>
      </c>
      <c r="R97">
        <v>5.64</v>
      </c>
      <c r="S97">
        <v>30.03</v>
      </c>
      <c r="T97">
        <v>67.430000000000007</v>
      </c>
      <c r="U97" s="156">
        <f t="shared" si="9"/>
        <v>279</v>
      </c>
      <c r="V97" s="154">
        <f t="shared" si="10"/>
        <v>0</v>
      </c>
      <c r="Y97">
        <f>BAWANA!AW97+BAWANA!AX97</f>
        <v>31</v>
      </c>
      <c r="Z97">
        <f>BAWANA!BD97+BAWANA!BE97</f>
        <v>0</v>
      </c>
      <c r="AA97">
        <f>BAWANA!X97+BAWANA!Y97</f>
        <v>31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279</v>
      </c>
      <c r="E98">
        <f>BAWANA!AM98</f>
        <v>0</v>
      </c>
      <c r="F98">
        <f t="shared" si="11"/>
        <v>256</v>
      </c>
      <c r="G98">
        <f t="shared" si="12"/>
        <v>279</v>
      </c>
      <c r="H98" s="154"/>
      <c r="I98">
        <f>BRPL_EOD!AK98+BRPL_EOD!AL98</f>
        <v>127.54</v>
      </c>
      <c r="J98">
        <f>BYPL_EOD!AK98+BYPL_EOD!AL98</f>
        <v>48.36</v>
      </c>
      <c r="K98">
        <f>MES_EOD!AK98+MES_EOD!AL98</f>
        <v>5.64</v>
      </c>
      <c r="L98">
        <f>NDMC_EOD!AK98+NDMC_EOD!AL98</f>
        <v>30.03</v>
      </c>
      <c r="M98">
        <f>TPDDL_EOD!AK98+TPDDL_EOD!AL98</f>
        <v>67.430000000000007</v>
      </c>
      <c r="N98">
        <f t="shared" si="7"/>
        <v>279</v>
      </c>
      <c r="O98" s="154">
        <f t="shared" si="8"/>
        <v>0</v>
      </c>
      <c r="P98">
        <v>127.54</v>
      </c>
      <c r="Q98">
        <v>48.36</v>
      </c>
      <c r="R98">
        <v>5.64</v>
      </c>
      <c r="S98">
        <v>30.03</v>
      </c>
      <c r="T98">
        <v>67.430000000000007</v>
      </c>
      <c r="U98" s="156">
        <f t="shared" si="9"/>
        <v>279</v>
      </c>
      <c r="V98" s="154">
        <f t="shared" si="10"/>
        <v>0</v>
      </c>
      <c r="Y98">
        <f>BAWANA!AW98+BAWANA!AX98</f>
        <v>31</v>
      </c>
      <c r="Z98">
        <f>BAWANA!BD98+BAWANA!BE98</f>
        <v>0</v>
      </c>
      <c r="AA98">
        <f>BAWANA!X98+BAWANA!Y98</f>
        <v>31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5.3692525000000062</v>
      </c>
      <c r="E99" s="156">
        <f t="shared" si="14"/>
        <v>0</v>
      </c>
      <c r="F99" s="156">
        <f t="shared" si="14"/>
        <v>6.1440000000000001</v>
      </c>
      <c r="G99" s="156">
        <f t="shared" si="14"/>
        <v>5.3692525000000062</v>
      </c>
      <c r="H99" s="156"/>
      <c r="I99" s="156">
        <f t="shared" si="14"/>
        <v>2.1541674999999993</v>
      </c>
      <c r="J99" s="156">
        <f t="shared" si="14"/>
        <v>1.0102550000000006</v>
      </c>
      <c r="K99" s="156">
        <f t="shared" si="14"/>
        <v>0.13918499999999986</v>
      </c>
      <c r="L99" s="156">
        <f t="shared" si="14"/>
        <v>0.74133000000000038</v>
      </c>
      <c r="M99" s="156">
        <f t="shared" si="14"/>
        <v>1.3279175000000001</v>
      </c>
      <c r="N99" s="156">
        <f t="shared" si="14"/>
        <v>5.3728550000000022</v>
      </c>
      <c r="O99" s="156">
        <f t="shared" si="14"/>
        <v>-3.602500000000198E-3</v>
      </c>
      <c r="P99" s="156">
        <f t="shared" si="14"/>
        <v>2.1529499535320986</v>
      </c>
      <c r="Q99" s="156">
        <f t="shared" si="14"/>
        <v>1.0096054323670678</v>
      </c>
      <c r="R99" s="156">
        <f t="shared" si="14"/>
        <v>0.13909056336691233</v>
      </c>
      <c r="S99" s="156">
        <f t="shared" si="14"/>
        <v>0.74082698759927046</v>
      </c>
      <c r="T99" s="156">
        <f t="shared" si="14"/>
        <v>1.3267795631346535</v>
      </c>
      <c r="U99" s="156">
        <f t="shared" si="14"/>
        <v>5.3692525000000062</v>
      </c>
      <c r="V99" s="156">
        <f t="shared" si="10"/>
        <v>0</v>
      </c>
      <c r="Y99" s="156">
        <f>SUM(Y3:Y98)/4000</f>
        <v>0.76523999999999981</v>
      </c>
      <c r="Z99" s="156">
        <f t="shared" ref="Z99:AD99" si="15">SUM(Z3:Z98)/4000</f>
        <v>0.46177250000000053</v>
      </c>
      <c r="AA99" s="156">
        <f t="shared" si="15"/>
        <v>0.76523999999999981</v>
      </c>
      <c r="AB99" s="156">
        <f t="shared" si="15"/>
        <v>0.46177250000000053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447</v>
      </c>
      <c r="C2" t="s">
        <v>448</v>
      </c>
      <c r="D2" t="s">
        <v>449</v>
      </c>
      <c r="E2" t="s">
        <v>451</v>
      </c>
      <c r="F2" t="s">
        <v>452</v>
      </c>
      <c r="G2" t="s">
        <v>453</v>
      </c>
      <c r="H2" t="s">
        <v>460</v>
      </c>
      <c r="I2" t="s">
        <v>461</v>
      </c>
      <c r="J2" t="s">
        <v>462</v>
      </c>
      <c r="K2" t="s">
        <v>463</v>
      </c>
      <c r="L2" t="s">
        <v>467</v>
      </c>
      <c r="M2" t="s">
        <v>486</v>
      </c>
      <c r="N2" t="s">
        <v>487</v>
      </c>
      <c r="O2" t="s">
        <v>488</v>
      </c>
      <c r="P2" t="s">
        <v>495</v>
      </c>
      <c r="Q2" t="s">
        <v>501</v>
      </c>
      <c r="R2" t="s">
        <v>502</v>
      </c>
      <c r="S2" t="s">
        <v>503</v>
      </c>
      <c r="T2" t="s">
        <v>504</v>
      </c>
      <c r="U2" t="s">
        <v>492</v>
      </c>
      <c r="V2" t="s">
        <v>466</v>
      </c>
      <c r="W2" t="s">
        <v>470</v>
      </c>
      <c r="Z2" t="s">
        <v>455</v>
      </c>
      <c r="AA2" t="s">
        <v>456</v>
      </c>
      <c r="AB2" t="s">
        <v>457</v>
      </c>
      <c r="AC2" t="s">
        <v>458</v>
      </c>
      <c r="AD2" t="s">
        <v>464</v>
      </c>
      <c r="AE2" t="s">
        <v>465</v>
      </c>
      <c r="AF2" t="s">
        <v>472</v>
      </c>
      <c r="AG2" t="s">
        <v>475</v>
      </c>
      <c r="AH2" t="s">
        <v>476</v>
      </c>
      <c r="AI2" t="s">
        <v>483</v>
      </c>
      <c r="AJ2" t="s">
        <v>484</v>
      </c>
      <c r="AK2" t="s">
        <v>485</v>
      </c>
      <c r="AL2" t="s">
        <v>491</v>
      </c>
      <c r="AM2" t="s">
        <v>493</v>
      </c>
      <c r="AN2" t="s">
        <v>496</v>
      </c>
      <c r="AO2" t="s">
        <v>497</v>
      </c>
      <c r="AP2" t="s">
        <v>499</v>
      </c>
      <c r="AQ2" t="s">
        <v>500</v>
      </c>
      <c r="AR2" t="s">
        <v>505</v>
      </c>
      <c r="AS2" s="19"/>
      <c r="AT2" s="204" t="s">
        <v>454</v>
      </c>
      <c r="AU2" s="169"/>
      <c r="AV2" s="204" t="s">
        <v>446</v>
      </c>
      <c r="AW2" s="204" t="s">
        <v>450</v>
      </c>
      <c r="AX2" s="204" t="s">
        <v>459</v>
      </c>
      <c r="AY2" s="169"/>
      <c r="AZ2" s="169"/>
      <c r="BA2" s="216"/>
      <c r="BD2" t="s">
        <v>473</v>
      </c>
      <c r="BE2" t="s">
        <v>482</v>
      </c>
      <c r="BF2" t="s">
        <v>480</v>
      </c>
      <c r="BG2" t="s">
        <v>468</v>
      </c>
      <c r="BH2" t="s">
        <v>498</v>
      </c>
      <c r="BI2" t="s">
        <v>506</v>
      </c>
      <c r="BJ2" t="s">
        <v>494</v>
      </c>
      <c r="BK2" t="s">
        <v>479</v>
      </c>
      <c r="BL2" t="s">
        <v>478</v>
      </c>
      <c r="BM2" t="s">
        <v>471</v>
      </c>
      <c r="BN2" t="s">
        <v>474</v>
      </c>
      <c r="BO2" t="s">
        <v>489</v>
      </c>
      <c r="BP2" t="s">
        <v>490</v>
      </c>
      <c r="BQ2" t="s">
        <v>469</v>
      </c>
      <c r="BR2" t="s">
        <v>477</v>
      </c>
      <c r="BS2" t="s">
        <v>481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54.8</v>
      </c>
      <c r="J3">
        <v>21.92</v>
      </c>
      <c r="K3">
        <v>215.533728</v>
      </c>
      <c r="L3">
        <v>653.15250000000003</v>
      </c>
      <c r="M3">
        <v>92</v>
      </c>
      <c r="N3">
        <v>118.125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40.049999999999997</v>
      </c>
      <c r="AH3">
        <v>152.27760000000001</v>
      </c>
      <c r="AI3">
        <v>14.6395</v>
      </c>
      <c r="AJ3">
        <v>0</v>
      </c>
      <c r="AK3">
        <v>50.76</v>
      </c>
      <c r="AL3">
        <v>79.364599999999996</v>
      </c>
      <c r="AM3">
        <v>5.2786799999999996</v>
      </c>
      <c r="AN3">
        <v>0.68867999999999996</v>
      </c>
      <c r="AO3">
        <v>31.164000000000001</v>
      </c>
      <c r="AP3">
        <v>11.1447</v>
      </c>
      <c r="AQ3">
        <v>30.995999999999999</v>
      </c>
      <c r="AR3">
        <v>32.553840000000001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10.96</v>
      </c>
      <c r="AY3">
        <v>0</v>
      </c>
      <c r="AZ3">
        <f>BW3</f>
        <v>77.61</v>
      </c>
      <c r="BA3">
        <f>SUM(B3:AZ3)</f>
        <v>2974.0997180000008</v>
      </c>
      <c r="BD3">
        <v>24.08</v>
      </c>
      <c r="BE3">
        <v>7.63</v>
      </c>
      <c r="BF3">
        <v>2.02</v>
      </c>
      <c r="BG3">
        <v>3.93</v>
      </c>
      <c r="BH3">
        <v>5.81</v>
      </c>
      <c r="BI3">
        <v>4.78</v>
      </c>
      <c r="BJ3">
        <v>1.56</v>
      </c>
      <c r="BK3">
        <v>2.14</v>
      </c>
      <c r="BL3">
        <v>2.11</v>
      </c>
      <c r="BM3">
        <v>1.61</v>
      </c>
      <c r="BN3">
        <v>0.51</v>
      </c>
      <c r="BO3">
        <v>14.44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77.61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54.8</v>
      </c>
      <c r="J4">
        <v>21.92</v>
      </c>
      <c r="K4">
        <v>215.533728</v>
      </c>
      <c r="L4">
        <v>653.15250000000003</v>
      </c>
      <c r="M4">
        <v>92</v>
      </c>
      <c r="N4">
        <v>118.125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40.049999999999997</v>
      </c>
      <c r="AH4">
        <v>152.27760000000001</v>
      </c>
      <c r="AI4">
        <v>14.6395</v>
      </c>
      <c r="AJ4">
        <v>0</v>
      </c>
      <c r="AK4">
        <v>50.76</v>
      </c>
      <c r="AL4">
        <v>79.364599999999996</v>
      </c>
      <c r="AM4">
        <v>5.2786799999999996</v>
      </c>
      <c r="AN4">
        <v>0.68867999999999996</v>
      </c>
      <c r="AO4">
        <v>31.164000000000001</v>
      </c>
      <c r="AP4">
        <v>11.1447</v>
      </c>
      <c r="AQ4">
        <v>30.995999999999999</v>
      </c>
      <c r="AR4">
        <v>32.553840000000001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10.96</v>
      </c>
      <c r="AY4">
        <v>0</v>
      </c>
      <c r="AZ4">
        <f t="shared" ref="AZ4:AZ67" si="0">BW4</f>
        <v>77.61</v>
      </c>
      <c r="BA4">
        <f t="shared" ref="BA4:BA67" si="1">SUM(B4:AZ4)</f>
        <v>2974.0997180000008</v>
      </c>
      <c r="BD4">
        <v>24.08</v>
      </c>
      <c r="BE4">
        <v>7.63</v>
      </c>
      <c r="BF4">
        <v>2.02</v>
      </c>
      <c r="BG4">
        <v>3.93</v>
      </c>
      <c r="BH4">
        <v>5.81</v>
      </c>
      <c r="BI4">
        <v>4.78</v>
      </c>
      <c r="BJ4">
        <v>1.56</v>
      </c>
      <c r="BK4">
        <v>2.14</v>
      </c>
      <c r="BL4">
        <v>2.11</v>
      </c>
      <c r="BM4">
        <v>1.61</v>
      </c>
      <c r="BN4">
        <v>0.51</v>
      </c>
      <c r="BO4">
        <v>14.44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77.61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54.8</v>
      </c>
      <c r="J5">
        <v>21.92</v>
      </c>
      <c r="K5">
        <v>215.533728</v>
      </c>
      <c r="L5">
        <v>653.15250000000003</v>
      </c>
      <c r="M5">
        <v>92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40.049999999999997</v>
      </c>
      <c r="AH5">
        <v>152.27760000000001</v>
      </c>
      <c r="AI5">
        <v>14.6395</v>
      </c>
      <c r="AJ5">
        <v>0</v>
      </c>
      <c r="AK5">
        <v>50.76</v>
      </c>
      <c r="AL5">
        <v>79.364599999999996</v>
      </c>
      <c r="AM5">
        <v>5.2786799999999996</v>
      </c>
      <c r="AN5">
        <v>0.68867999999999996</v>
      </c>
      <c r="AO5">
        <v>31.164000000000001</v>
      </c>
      <c r="AP5">
        <v>11.1447</v>
      </c>
      <c r="AQ5">
        <v>30.995999999999999</v>
      </c>
      <c r="AR5">
        <v>32.553840000000001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10.96</v>
      </c>
      <c r="AY5">
        <v>0</v>
      </c>
      <c r="AZ5">
        <f t="shared" si="0"/>
        <v>77.61</v>
      </c>
      <c r="BA5">
        <f t="shared" si="1"/>
        <v>2974.0997180000008</v>
      </c>
      <c r="BD5">
        <v>24.08</v>
      </c>
      <c r="BE5">
        <v>7.63</v>
      </c>
      <c r="BF5">
        <v>2.02</v>
      </c>
      <c r="BG5">
        <v>3.93</v>
      </c>
      <c r="BH5">
        <v>5.81</v>
      </c>
      <c r="BI5">
        <v>4.78</v>
      </c>
      <c r="BJ5">
        <v>1.56</v>
      </c>
      <c r="BK5">
        <v>2.14</v>
      </c>
      <c r="BL5">
        <v>2.11</v>
      </c>
      <c r="BM5">
        <v>1.61</v>
      </c>
      <c r="BN5">
        <v>0.51</v>
      </c>
      <c r="BO5">
        <v>14.44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77.61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54.8</v>
      </c>
      <c r="J6">
        <v>21.92</v>
      </c>
      <c r="K6">
        <v>215.533728</v>
      </c>
      <c r="L6">
        <v>653.15250000000003</v>
      </c>
      <c r="M6">
        <v>92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40.049999999999997</v>
      </c>
      <c r="AH6">
        <v>152.27760000000001</v>
      </c>
      <c r="AI6">
        <v>14.6395</v>
      </c>
      <c r="AJ6">
        <v>0</v>
      </c>
      <c r="AK6">
        <v>50.76</v>
      </c>
      <c r="AL6">
        <v>79.364599999999996</v>
      </c>
      <c r="AM6">
        <v>5.2786799999999996</v>
      </c>
      <c r="AN6">
        <v>0.68867999999999996</v>
      </c>
      <c r="AO6">
        <v>31.164000000000001</v>
      </c>
      <c r="AP6">
        <v>11.1447</v>
      </c>
      <c r="AQ6">
        <v>30.995999999999999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10.96</v>
      </c>
      <c r="AY6">
        <v>0</v>
      </c>
      <c r="AZ6">
        <f t="shared" si="0"/>
        <v>77.67</v>
      </c>
      <c r="BA6">
        <f t="shared" si="1"/>
        <v>2973.5032610000007</v>
      </c>
      <c r="BD6">
        <v>24.08</v>
      </c>
      <c r="BE6">
        <v>7.63</v>
      </c>
      <c r="BF6">
        <v>2.08</v>
      </c>
      <c r="BG6">
        <v>3.93</v>
      </c>
      <c r="BH6">
        <v>5.81</v>
      </c>
      <c r="BI6">
        <v>4.78</v>
      </c>
      <c r="BJ6">
        <v>1.56</v>
      </c>
      <c r="BK6">
        <v>2.14</v>
      </c>
      <c r="BL6">
        <v>2.11</v>
      </c>
      <c r="BM6">
        <v>1.61</v>
      </c>
      <c r="BN6">
        <v>0.51</v>
      </c>
      <c r="BO6">
        <v>14.44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77.67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54.8</v>
      </c>
      <c r="J7">
        <v>21.92</v>
      </c>
      <c r="K7">
        <v>215.533728</v>
      </c>
      <c r="L7">
        <v>653.15250000000003</v>
      </c>
      <c r="M7">
        <v>92</v>
      </c>
      <c r="N7">
        <v>118.125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13.2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40.049999999999997</v>
      </c>
      <c r="AH7">
        <v>152.27760000000001</v>
      </c>
      <c r="AI7">
        <v>14.6395</v>
      </c>
      <c r="AJ7">
        <v>0</v>
      </c>
      <c r="AK7">
        <v>50.76</v>
      </c>
      <c r="AL7">
        <v>79.364599999999996</v>
      </c>
      <c r="AM7">
        <v>5.2786799999999996</v>
      </c>
      <c r="AN7">
        <v>0.68867999999999996</v>
      </c>
      <c r="AO7">
        <v>31.164000000000001</v>
      </c>
      <c r="AP7">
        <v>8.0702999999999996</v>
      </c>
      <c r="AQ7">
        <v>30.995999999999999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10.96</v>
      </c>
      <c r="AY7">
        <v>0</v>
      </c>
      <c r="AZ7">
        <f t="shared" si="0"/>
        <v>77.72</v>
      </c>
      <c r="BA7">
        <f t="shared" si="1"/>
        <v>2970.4788610000005</v>
      </c>
      <c r="BD7">
        <v>24.08</v>
      </c>
      <c r="BE7">
        <v>7.63</v>
      </c>
      <c r="BF7">
        <v>2.13</v>
      </c>
      <c r="BG7">
        <v>3.93</v>
      </c>
      <c r="BH7">
        <v>5.81</v>
      </c>
      <c r="BI7">
        <v>4.78</v>
      </c>
      <c r="BJ7">
        <v>1.56</v>
      </c>
      <c r="BK7">
        <v>2.14</v>
      </c>
      <c r="BL7">
        <v>2.11</v>
      </c>
      <c r="BM7">
        <v>1.61</v>
      </c>
      <c r="BN7">
        <v>0.51</v>
      </c>
      <c r="BO7">
        <v>14.44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77.72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54.8</v>
      </c>
      <c r="J8">
        <v>21.92</v>
      </c>
      <c r="K8">
        <v>215.533728</v>
      </c>
      <c r="L8">
        <v>653.15250000000003</v>
      </c>
      <c r="M8">
        <v>92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13.2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40.049999999999997</v>
      </c>
      <c r="AH8">
        <v>152.27760000000001</v>
      </c>
      <c r="AI8">
        <v>14.6395</v>
      </c>
      <c r="AJ8">
        <v>0</v>
      </c>
      <c r="AK8">
        <v>50.76</v>
      </c>
      <c r="AL8">
        <v>79.364599999999996</v>
      </c>
      <c r="AM8">
        <v>5.2786799999999996</v>
      </c>
      <c r="AN8">
        <v>0.68867999999999996</v>
      </c>
      <c r="AO8">
        <v>31.164000000000001</v>
      </c>
      <c r="AP8">
        <v>8.0702999999999996</v>
      </c>
      <c r="AQ8">
        <v>30.995999999999999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10.96</v>
      </c>
      <c r="AY8">
        <v>0</v>
      </c>
      <c r="AZ8">
        <f t="shared" si="0"/>
        <v>77.72</v>
      </c>
      <c r="BA8">
        <f t="shared" si="1"/>
        <v>2970.4788610000005</v>
      </c>
      <c r="BD8">
        <v>24.08</v>
      </c>
      <c r="BE8">
        <v>7.63</v>
      </c>
      <c r="BF8">
        <v>2.13</v>
      </c>
      <c r="BG8">
        <v>3.93</v>
      </c>
      <c r="BH8">
        <v>5.81</v>
      </c>
      <c r="BI8">
        <v>4.78</v>
      </c>
      <c r="BJ8">
        <v>1.56</v>
      </c>
      <c r="BK8">
        <v>2.14</v>
      </c>
      <c r="BL8">
        <v>2.11</v>
      </c>
      <c r="BM8">
        <v>1.61</v>
      </c>
      <c r="BN8">
        <v>0.51</v>
      </c>
      <c r="BO8">
        <v>14.44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77.72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54.8</v>
      </c>
      <c r="J9">
        <v>21.92</v>
      </c>
      <c r="K9">
        <v>215.533728</v>
      </c>
      <c r="L9">
        <v>653.15250000000003</v>
      </c>
      <c r="M9">
        <v>92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13.2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40.049999999999997</v>
      </c>
      <c r="AH9">
        <v>152.27760000000001</v>
      </c>
      <c r="AI9">
        <v>14.6395</v>
      </c>
      <c r="AJ9">
        <v>0</v>
      </c>
      <c r="AK9">
        <v>50.76</v>
      </c>
      <c r="AL9">
        <v>79.364599999999996</v>
      </c>
      <c r="AM9">
        <v>5.2786799999999996</v>
      </c>
      <c r="AN9">
        <v>0.68867999999999996</v>
      </c>
      <c r="AO9">
        <v>31.164000000000001</v>
      </c>
      <c r="AP9">
        <v>8.0702999999999996</v>
      </c>
      <c r="AQ9">
        <v>23.247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10.96</v>
      </c>
      <c r="AY9">
        <v>0</v>
      </c>
      <c r="AZ9">
        <f t="shared" si="0"/>
        <v>77.72</v>
      </c>
      <c r="BA9">
        <f t="shared" si="1"/>
        <v>2962.7298610000003</v>
      </c>
      <c r="BD9">
        <v>24.08</v>
      </c>
      <c r="BE9">
        <v>7.63</v>
      </c>
      <c r="BF9">
        <v>2.13</v>
      </c>
      <c r="BG9">
        <v>3.93</v>
      </c>
      <c r="BH9">
        <v>5.81</v>
      </c>
      <c r="BI9">
        <v>4.78</v>
      </c>
      <c r="BJ9">
        <v>1.56</v>
      </c>
      <c r="BK9">
        <v>2.14</v>
      </c>
      <c r="BL9">
        <v>2.11</v>
      </c>
      <c r="BM9">
        <v>1.61</v>
      </c>
      <c r="BN9">
        <v>0.51</v>
      </c>
      <c r="BO9">
        <v>14.44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77.72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54.8</v>
      </c>
      <c r="J10">
        <v>21.92</v>
      </c>
      <c r="K10">
        <v>215.533728</v>
      </c>
      <c r="L10">
        <v>653.15250000000003</v>
      </c>
      <c r="M10">
        <v>92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13.2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40.049999999999997</v>
      </c>
      <c r="AH10">
        <v>152.27760000000001</v>
      </c>
      <c r="AI10">
        <v>14.6395</v>
      </c>
      <c r="AJ10">
        <v>0</v>
      </c>
      <c r="AK10">
        <v>50.76</v>
      </c>
      <c r="AL10">
        <v>79.364599999999996</v>
      </c>
      <c r="AM10">
        <v>5.2786799999999996</v>
      </c>
      <c r="AN10">
        <v>0.68867999999999996</v>
      </c>
      <c r="AO10">
        <v>31.164000000000001</v>
      </c>
      <c r="AP10">
        <v>8.0702999999999996</v>
      </c>
      <c r="AQ10">
        <v>15.497999999999999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10.96</v>
      </c>
      <c r="AY10">
        <v>0</v>
      </c>
      <c r="AZ10">
        <f t="shared" si="0"/>
        <v>77.72</v>
      </c>
      <c r="BA10">
        <f t="shared" si="1"/>
        <v>2954.9808610000005</v>
      </c>
      <c r="BD10">
        <v>24.08</v>
      </c>
      <c r="BE10">
        <v>7.63</v>
      </c>
      <c r="BF10">
        <v>2.13</v>
      </c>
      <c r="BG10">
        <v>3.93</v>
      </c>
      <c r="BH10">
        <v>5.81</v>
      </c>
      <c r="BI10">
        <v>4.78</v>
      </c>
      <c r="BJ10">
        <v>1.56</v>
      </c>
      <c r="BK10">
        <v>2.14</v>
      </c>
      <c r="BL10">
        <v>2.11</v>
      </c>
      <c r="BM10">
        <v>1.61</v>
      </c>
      <c r="BN10">
        <v>0.51</v>
      </c>
      <c r="BO10">
        <v>14.44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77.72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54.8</v>
      </c>
      <c r="J11">
        <v>21.92</v>
      </c>
      <c r="K11">
        <v>215.533728</v>
      </c>
      <c r="L11">
        <v>653.15250000000003</v>
      </c>
      <c r="M11">
        <v>92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13.2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40.049999999999997</v>
      </c>
      <c r="AH11">
        <v>152.27760000000001</v>
      </c>
      <c r="AI11">
        <v>14.6395</v>
      </c>
      <c r="AJ11">
        <v>0</v>
      </c>
      <c r="AK11">
        <v>50.76</v>
      </c>
      <c r="AL11">
        <v>79.364599999999996</v>
      </c>
      <c r="AM11">
        <v>5.2786799999999996</v>
      </c>
      <c r="AN11">
        <v>0.68867999999999996</v>
      </c>
      <c r="AO11">
        <v>31.164000000000001</v>
      </c>
      <c r="AP11">
        <v>8.0702999999999996</v>
      </c>
      <c r="AQ11">
        <v>7.7489999999999997</v>
      </c>
      <c r="AR11">
        <v>32.553840000000001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10.96</v>
      </c>
      <c r="AY11">
        <v>0</v>
      </c>
      <c r="AZ11">
        <f t="shared" si="0"/>
        <v>78.180000000000007</v>
      </c>
      <c r="BA11">
        <f t="shared" si="1"/>
        <v>2948.3483180000003</v>
      </c>
      <c r="BD11">
        <v>25.43</v>
      </c>
      <c r="BE11">
        <v>7.45</v>
      </c>
      <c r="BF11">
        <v>2.2400000000000002</v>
      </c>
      <c r="BG11">
        <v>3.81</v>
      </c>
      <c r="BH11">
        <v>5.63</v>
      </c>
      <c r="BI11">
        <v>4.6900000000000004</v>
      </c>
      <c r="BJ11">
        <v>1.6</v>
      </c>
      <c r="BK11">
        <v>2.14</v>
      </c>
      <c r="BL11">
        <v>2.02</v>
      </c>
      <c r="BM11">
        <v>1.61</v>
      </c>
      <c r="BN11">
        <v>0.5</v>
      </c>
      <c r="BO11">
        <v>14.09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78.180000000000007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54.8</v>
      </c>
      <c r="J12">
        <v>21.92</v>
      </c>
      <c r="K12">
        <v>215.533728</v>
      </c>
      <c r="L12">
        <v>653.15250000000003</v>
      </c>
      <c r="M12">
        <v>92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13.2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40.049999999999997</v>
      </c>
      <c r="AH12">
        <v>152.27760000000001</v>
      </c>
      <c r="AI12">
        <v>14.6395</v>
      </c>
      <c r="AJ12">
        <v>0</v>
      </c>
      <c r="AK12">
        <v>50.76</v>
      </c>
      <c r="AL12">
        <v>79.364599999999996</v>
      </c>
      <c r="AM12">
        <v>5.2786799999999996</v>
      </c>
      <c r="AN12">
        <v>0.68867999999999996</v>
      </c>
      <c r="AO12">
        <v>31.164000000000001</v>
      </c>
      <c r="AP12">
        <v>8.0702999999999996</v>
      </c>
      <c r="AQ12">
        <v>0</v>
      </c>
      <c r="AR12">
        <v>32.553840000000001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10.96</v>
      </c>
      <c r="AY12">
        <v>0</v>
      </c>
      <c r="AZ12">
        <f t="shared" si="0"/>
        <v>78.180000000000007</v>
      </c>
      <c r="BA12">
        <f t="shared" si="1"/>
        <v>2940.5993180000005</v>
      </c>
      <c r="BD12">
        <v>25.43</v>
      </c>
      <c r="BE12">
        <v>7.45</v>
      </c>
      <c r="BF12">
        <v>2.2400000000000002</v>
      </c>
      <c r="BG12">
        <v>3.81</v>
      </c>
      <c r="BH12">
        <v>5.63</v>
      </c>
      <c r="BI12">
        <v>4.6900000000000004</v>
      </c>
      <c r="BJ12">
        <v>1.6</v>
      </c>
      <c r="BK12">
        <v>2.14</v>
      </c>
      <c r="BL12">
        <v>2.02</v>
      </c>
      <c r="BM12">
        <v>1.61</v>
      </c>
      <c r="BN12">
        <v>0.5</v>
      </c>
      <c r="BO12">
        <v>14.09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78.180000000000007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54.8</v>
      </c>
      <c r="J13">
        <v>21.92</v>
      </c>
      <c r="K13">
        <v>215.533728</v>
      </c>
      <c r="L13">
        <v>653.15250000000003</v>
      </c>
      <c r="M13">
        <v>92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13.2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40.049999999999997</v>
      </c>
      <c r="AH13">
        <v>152.27760000000001</v>
      </c>
      <c r="AI13">
        <v>14.6395</v>
      </c>
      <c r="AJ13">
        <v>0</v>
      </c>
      <c r="AK13">
        <v>50.76</v>
      </c>
      <c r="AL13">
        <v>79.364599999999996</v>
      </c>
      <c r="AM13">
        <v>5.2786799999999996</v>
      </c>
      <c r="AN13">
        <v>0.68867999999999996</v>
      </c>
      <c r="AO13">
        <v>31.164000000000001</v>
      </c>
      <c r="AP13">
        <v>11.1447</v>
      </c>
      <c r="AQ13">
        <v>0</v>
      </c>
      <c r="AR13">
        <v>32.553840000000001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10.96</v>
      </c>
      <c r="AY13">
        <v>0</v>
      </c>
      <c r="AZ13">
        <f t="shared" si="0"/>
        <v>78.330000000000013</v>
      </c>
      <c r="BA13">
        <f t="shared" si="1"/>
        <v>2943.8237180000006</v>
      </c>
      <c r="BD13">
        <v>25.43</v>
      </c>
      <c r="BE13">
        <v>7.45</v>
      </c>
      <c r="BF13">
        <v>2.21</v>
      </c>
      <c r="BG13">
        <v>3.81</v>
      </c>
      <c r="BH13">
        <v>5.63</v>
      </c>
      <c r="BI13">
        <v>4.6900000000000004</v>
      </c>
      <c r="BJ13">
        <v>1.6</v>
      </c>
      <c r="BK13">
        <v>2.31</v>
      </c>
      <c r="BL13">
        <v>2.0299999999999998</v>
      </c>
      <c r="BM13">
        <v>1.61</v>
      </c>
      <c r="BN13">
        <v>0.5</v>
      </c>
      <c r="BO13">
        <v>14.09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78.330000000000013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54.8</v>
      </c>
      <c r="J14">
        <v>21.92</v>
      </c>
      <c r="K14">
        <v>215.533728</v>
      </c>
      <c r="L14">
        <v>653.15250000000003</v>
      </c>
      <c r="M14">
        <v>92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13.2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40.049999999999997</v>
      </c>
      <c r="AH14">
        <v>152.27760000000001</v>
      </c>
      <c r="AI14">
        <v>14.6395</v>
      </c>
      <c r="AJ14">
        <v>0</v>
      </c>
      <c r="AK14">
        <v>50.76</v>
      </c>
      <c r="AL14">
        <v>79.364599999999996</v>
      </c>
      <c r="AM14">
        <v>5.2786799999999996</v>
      </c>
      <c r="AN14">
        <v>0.68867999999999996</v>
      </c>
      <c r="AO14">
        <v>31.164000000000001</v>
      </c>
      <c r="AP14">
        <v>11.1447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10.96</v>
      </c>
      <c r="AY14">
        <v>0</v>
      </c>
      <c r="AZ14">
        <f t="shared" si="0"/>
        <v>78.360000000000014</v>
      </c>
      <c r="BA14">
        <f t="shared" si="1"/>
        <v>2943.1972610000007</v>
      </c>
      <c r="BD14">
        <v>25.43</v>
      </c>
      <c r="BE14">
        <v>7.45</v>
      </c>
      <c r="BF14">
        <v>2.2400000000000002</v>
      </c>
      <c r="BG14">
        <v>3.81</v>
      </c>
      <c r="BH14">
        <v>5.63</v>
      </c>
      <c r="BI14">
        <v>4.6900000000000004</v>
      </c>
      <c r="BJ14">
        <v>1.6</v>
      </c>
      <c r="BK14">
        <v>2.31</v>
      </c>
      <c r="BL14">
        <v>2.0299999999999998</v>
      </c>
      <c r="BM14">
        <v>1.61</v>
      </c>
      <c r="BN14">
        <v>0.5</v>
      </c>
      <c r="BO14">
        <v>14.09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78.360000000000014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54.8</v>
      </c>
      <c r="J15">
        <v>21.92</v>
      </c>
      <c r="K15">
        <v>215.533728</v>
      </c>
      <c r="L15">
        <v>653.15250000000003</v>
      </c>
      <c r="M15">
        <v>92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13.2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40.049999999999997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5.2786799999999996</v>
      </c>
      <c r="AN15">
        <v>0.68867999999999996</v>
      </c>
      <c r="AO15">
        <v>31.164000000000001</v>
      </c>
      <c r="AP15">
        <v>8.0702999999999996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10.96</v>
      </c>
      <c r="AY15">
        <v>0</v>
      </c>
      <c r="AZ15">
        <f t="shared" si="0"/>
        <v>78.45</v>
      </c>
      <c r="BA15">
        <f t="shared" si="1"/>
        <v>2940.2128610000004</v>
      </c>
      <c r="BD15">
        <v>25.43</v>
      </c>
      <c r="BE15">
        <v>7.45</v>
      </c>
      <c r="BF15">
        <v>2.2400000000000002</v>
      </c>
      <c r="BG15">
        <v>3.81</v>
      </c>
      <c r="BH15">
        <v>5.63</v>
      </c>
      <c r="BI15">
        <v>4.6900000000000004</v>
      </c>
      <c r="BJ15">
        <v>1.6</v>
      </c>
      <c r="BK15">
        <v>2.4</v>
      </c>
      <c r="BL15">
        <v>2.0299999999999998</v>
      </c>
      <c r="BM15">
        <v>1.61</v>
      </c>
      <c r="BN15">
        <v>0.5</v>
      </c>
      <c r="BO15">
        <v>14.09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78.45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54.8</v>
      </c>
      <c r="J16">
        <v>21.92</v>
      </c>
      <c r="K16">
        <v>215.533728</v>
      </c>
      <c r="L16">
        <v>653.15250000000003</v>
      </c>
      <c r="M16">
        <v>92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13.2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40.049999999999997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5.2786799999999996</v>
      </c>
      <c r="AN16">
        <v>0.68867999999999996</v>
      </c>
      <c r="AO16">
        <v>31.164000000000001</v>
      </c>
      <c r="AP16">
        <v>8.0702999999999996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10.96</v>
      </c>
      <c r="AY16">
        <v>0</v>
      </c>
      <c r="AZ16">
        <f t="shared" si="0"/>
        <v>78.45</v>
      </c>
      <c r="BA16">
        <f t="shared" si="1"/>
        <v>2940.2128610000004</v>
      </c>
      <c r="BD16">
        <v>25.43</v>
      </c>
      <c r="BE16">
        <v>7.45</v>
      </c>
      <c r="BF16">
        <v>2.2400000000000002</v>
      </c>
      <c r="BG16">
        <v>3.81</v>
      </c>
      <c r="BH16">
        <v>5.63</v>
      </c>
      <c r="BI16">
        <v>4.6900000000000004</v>
      </c>
      <c r="BJ16">
        <v>1.6</v>
      </c>
      <c r="BK16">
        <v>2.4</v>
      </c>
      <c r="BL16">
        <v>2.0299999999999998</v>
      </c>
      <c r="BM16">
        <v>1.61</v>
      </c>
      <c r="BN16">
        <v>0.5</v>
      </c>
      <c r="BO16">
        <v>14.09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78.45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54.8</v>
      </c>
      <c r="J17">
        <v>21.92</v>
      </c>
      <c r="K17">
        <v>215.533728</v>
      </c>
      <c r="L17">
        <v>653.15250000000003</v>
      </c>
      <c r="M17">
        <v>92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13.2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40.049999999999997</v>
      </c>
      <c r="AH17">
        <v>152.27760000000001</v>
      </c>
      <c r="AI17">
        <v>2.5459999999999998</v>
      </c>
      <c r="AJ17">
        <v>0</v>
      </c>
      <c r="AK17">
        <v>50.76</v>
      </c>
      <c r="AL17">
        <v>79.364599999999996</v>
      </c>
      <c r="AM17">
        <v>5.2786799999999996</v>
      </c>
      <c r="AN17">
        <v>0.68867999999999996</v>
      </c>
      <c r="AO17">
        <v>31.164000000000001</v>
      </c>
      <c r="AP17">
        <v>8.0702999999999996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10.96</v>
      </c>
      <c r="AY17">
        <v>0</v>
      </c>
      <c r="AZ17">
        <f t="shared" si="0"/>
        <v>78.710000000000008</v>
      </c>
      <c r="BA17">
        <f t="shared" si="1"/>
        <v>2928.3793610000002</v>
      </c>
      <c r="BD17">
        <v>25.43</v>
      </c>
      <c r="BE17">
        <v>7.45</v>
      </c>
      <c r="BF17">
        <v>2.2400000000000002</v>
      </c>
      <c r="BG17">
        <v>3.81</v>
      </c>
      <c r="BH17">
        <v>5.63</v>
      </c>
      <c r="BI17">
        <v>4.6900000000000004</v>
      </c>
      <c r="BJ17">
        <v>1.6</v>
      </c>
      <c r="BK17">
        <v>2.48</v>
      </c>
      <c r="BL17">
        <v>2.04</v>
      </c>
      <c r="BM17">
        <v>1.61</v>
      </c>
      <c r="BN17">
        <v>0.5</v>
      </c>
      <c r="BO17">
        <v>14.26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78.710000000000008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54.8</v>
      </c>
      <c r="J18">
        <v>21.92</v>
      </c>
      <c r="K18">
        <v>215.533728</v>
      </c>
      <c r="L18">
        <v>653.15250000000003</v>
      </c>
      <c r="M18">
        <v>92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13.2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40.049999999999997</v>
      </c>
      <c r="AH18">
        <v>152.27760000000001</v>
      </c>
      <c r="AI18">
        <v>2.5459999999999998</v>
      </c>
      <c r="AJ18">
        <v>0</v>
      </c>
      <c r="AK18">
        <v>50.76</v>
      </c>
      <c r="AL18">
        <v>79.364599999999996</v>
      </c>
      <c r="AM18">
        <v>5.2786799999999996</v>
      </c>
      <c r="AN18">
        <v>0.68867999999999996</v>
      </c>
      <c r="AO18">
        <v>31.164000000000001</v>
      </c>
      <c r="AP18">
        <v>8.0702999999999996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10.96</v>
      </c>
      <c r="AY18">
        <v>0</v>
      </c>
      <c r="AZ18">
        <f t="shared" si="0"/>
        <v>78.710000000000008</v>
      </c>
      <c r="BA18">
        <f t="shared" si="1"/>
        <v>2928.3793610000002</v>
      </c>
      <c r="BD18">
        <v>25.43</v>
      </c>
      <c r="BE18">
        <v>7.45</v>
      </c>
      <c r="BF18">
        <v>2.2400000000000002</v>
      </c>
      <c r="BG18">
        <v>3.81</v>
      </c>
      <c r="BH18">
        <v>5.63</v>
      </c>
      <c r="BI18">
        <v>4.6900000000000004</v>
      </c>
      <c r="BJ18">
        <v>1.6</v>
      </c>
      <c r="BK18">
        <v>2.48</v>
      </c>
      <c r="BL18">
        <v>2.04</v>
      </c>
      <c r="BM18">
        <v>1.61</v>
      </c>
      <c r="BN18">
        <v>0.5</v>
      </c>
      <c r="BO18">
        <v>14.26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78.710000000000008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54.8</v>
      </c>
      <c r="J19">
        <v>21.92</v>
      </c>
      <c r="K19">
        <v>215.533728</v>
      </c>
      <c r="L19">
        <v>653.15250000000003</v>
      </c>
      <c r="M19">
        <v>92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13.2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40.049999999999997</v>
      </c>
      <c r="AH19">
        <v>152.27760000000001</v>
      </c>
      <c r="AI19">
        <v>2.5459999999999998</v>
      </c>
      <c r="AJ19">
        <v>0</v>
      </c>
      <c r="AK19">
        <v>50.76</v>
      </c>
      <c r="AL19">
        <v>79.364599999999996</v>
      </c>
      <c r="AM19">
        <v>5.2786799999999996</v>
      </c>
      <c r="AN19">
        <v>0.68867999999999996</v>
      </c>
      <c r="AO19">
        <v>31.164000000000001</v>
      </c>
      <c r="AP19">
        <v>8.0702999999999996</v>
      </c>
      <c r="AQ19">
        <v>0</v>
      </c>
      <c r="AR19">
        <v>32.553840000000001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10.96</v>
      </c>
      <c r="AY19">
        <v>0</v>
      </c>
      <c r="AZ19">
        <f t="shared" si="0"/>
        <v>78.500000000000014</v>
      </c>
      <c r="BA19">
        <f t="shared" si="1"/>
        <v>2928.8258180000003</v>
      </c>
      <c r="BD19">
        <v>25.43</v>
      </c>
      <c r="BE19">
        <v>7.45</v>
      </c>
      <c r="BF19">
        <v>2.2400000000000002</v>
      </c>
      <c r="BG19">
        <v>3.81</v>
      </c>
      <c r="BH19">
        <v>5.63</v>
      </c>
      <c r="BI19">
        <v>4.6900000000000004</v>
      </c>
      <c r="BJ19">
        <v>1.6</v>
      </c>
      <c r="BK19">
        <v>2.31</v>
      </c>
      <c r="BL19">
        <v>2</v>
      </c>
      <c r="BM19">
        <v>1.61</v>
      </c>
      <c r="BN19">
        <v>0.5</v>
      </c>
      <c r="BO19">
        <v>14.26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78.500000000000014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54.8</v>
      </c>
      <c r="J20">
        <v>21.92</v>
      </c>
      <c r="K20">
        <v>215.533728</v>
      </c>
      <c r="L20">
        <v>653.15250000000003</v>
      </c>
      <c r="M20">
        <v>92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13.2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40.049999999999997</v>
      </c>
      <c r="AH20">
        <v>152.27760000000001</v>
      </c>
      <c r="AI20">
        <v>2.5459999999999998</v>
      </c>
      <c r="AJ20">
        <v>0</v>
      </c>
      <c r="AK20">
        <v>50.76</v>
      </c>
      <c r="AL20">
        <v>79.364599999999996</v>
      </c>
      <c r="AM20">
        <v>5.2786799999999996</v>
      </c>
      <c r="AN20">
        <v>0.68867999999999996</v>
      </c>
      <c r="AO20">
        <v>31.164000000000001</v>
      </c>
      <c r="AP20">
        <v>8.0702999999999996</v>
      </c>
      <c r="AQ20">
        <v>0</v>
      </c>
      <c r="AR20">
        <v>32.553840000000001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10.96</v>
      </c>
      <c r="AY20">
        <v>0</v>
      </c>
      <c r="AZ20">
        <f t="shared" si="0"/>
        <v>78.59</v>
      </c>
      <c r="BA20">
        <f t="shared" si="1"/>
        <v>2928.9158180000004</v>
      </c>
      <c r="BD20">
        <v>25.43</v>
      </c>
      <c r="BE20">
        <v>7.45</v>
      </c>
      <c r="BF20">
        <v>2.2400000000000002</v>
      </c>
      <c r="BG20">
        <v>3.81</v>
      </c>
      <c r="BH20">
        <v>5.63</v>
      </c>
      <c r="BI20">
        <v>4.6900000000000004</v>
      </c>
      <c r="BJ20">
        <v>1.6</v>
      </c>
      <c r="BK20">
        <v>2.4</v>
      </c>
      <c r="BL20">
        <v>2</v>
      </c>
      <c r="BM20">
        <v>1.61</v>
      </c>
      <c r="BN20">
        <v>0.5</v>
      </c>
      <c r="BO20">
        <v>14.26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78.59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54.8</v>
      </c>
      <c r="J21">
        <v>21.92</v>
      </c>
      <c r="K21">
        <v>215.533728</v>
      </c>
      <c r="L21">
        <v>653.15250000000003</v>
      </c>
      <c r="M21">
        <v>92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40.049999999999997</v>
      </c>
      <c r="AH21">
        <v>152.27760000000001</v>
      </c>
      <c r="AI21">
        <v>2.5459999999999998</v>
      </c>
      <c r="AJ21">
        <v>0</v>
      </c>
      <c r="AK21">
        <v>50.76</v>
      </c>
      <c r="AL21">
        <v>79.364599999999996</v>
      </c>
      <c r="AM21">
        <v>5.2786799999999996</v>
      </c>
      <c r="AN21">
        <v>0.68867999999999996</v>
      </c>
      <c r="AO21">
        <v>31.164000000000001</v>
      </c>
      <c r="AP21">
        <v>11.1447</v>
      </c>
      <c r="AQ21">
        <v>0</v>
      </c>
      <c r="AR21">
        <v>32.553840000000001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10.96</v>
      </c>
      <c r="AY21">
        <v>0</v>
      </c>
      <c r="AZ21">
        <f t="shared" si="0"/>
        <v>78.680000000000007</v>
      </c>
      <c r="BA21">
        <f t="shared" si="1"/>
        <v>2931.9878180000001</v>
      </c>
      <c r="BD21">
        <v>25.43</v>
      </c>
      <c r="BE21">
        <v>7.45</v>
      </c>
      <c r="BF21">
        <v>2.2400000000000002</v>
      </c>
      <c r="BG21">
        <v>3.81</v>
      </c>
      <c r="BH21">
        <v>5.63</v>
      </c>
      <c r="BI21">
        <v>4.6900000000000004</v>
      </c>
      <c r="BJ21">
        <v>1.6</v>
      </c>
      <c r="BK21">
        <v>2.48</v>
      </c>
      <c r="BL21">
        <v>2.0099999999999998</v>
      </c>
      <c r="BM21">
        <v>1.61</v>
      </c>
      <c r="BN21">
        <v>0.5</v>
      </c>
      <c r="BO21">
        <v>14.26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78.680000000000007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54.8</v>
      </c>
      <c r="J22">
        <v>21.92</v>
      </c>
      <c r="K22">
        <v>215.533728</v>
      </c>
      <c r="L22">
        <v>653.15250000000003</v>
      </c>
      <c r="M22">
        <v>92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40.049999999999997</v>
      </c>
      <c r="AH22">
        <v>152.27760000000001</v>
      </c>
      <c r="AI22">
        <v>2.5459999999999998</v>
      </c>
      <c r="AJ22">
        <v>0</v>
      </c>
      <c r="AK22">
        <v>50.76</v>
      </c>
      <c r="AL22">
        <v>79.364599999999996</v>
      </c>
      <c r="AM22">
        <v>5.2786799999999996</v>
      </c>
      <c r="AN22">
        <v>0.68867999999999996</v>
      </c>
      <c r="AO22">
        <v>31.164000000000001</v>
      </c>
      <c r="AP22">
        <v>11.1447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10.96</v>
      </c>
      <c r="AY22">
        <v>0</v>
      </c>
      <c r="AZ22">
        <f t="shared" si="0"/>
        <v>78.78</v>
      </c>
      <c r="BA22">
        <f t="shared" si="1"/>
        <v>2931.4313610000004</v>
      </c>
      <c r="BD22">
        <v>25.43</v>
      </c>
      <c r="BE22">
        <v>7.45</v>
      </c>
      <c r="BF22">
        <v>2.2400000000000002</v>
      </c>
      <c r="BG22">
        <v>3.81</v>
      </c>
      <c r="BH22">
        <v>5.63</v>
      </c>
      <c r="BI22">
        <v>4.6900000000000004</v>
      </c>
      <c r="BJ22">
        <v>1.6</v>
      </c>
      <c r="BK22">
        <v>2.58</v>
      </c>
      <c r="BL22">
        <v>2.0099999999999998</v>
      </c>
      <c r="BM22">
        <v>1.61</v>
      </c>
      <c r="BN22">
        <v>0.5</v>
      </c>
      <c r="BO22">
        <v>14.26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78.78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54.8</v>
      </c>
      <c r="J23">
        <v>21.92</v>
      </c>
      <c r="K23">
        <v>215.533728</v>
      </c>
      <c r="L23">
        <v>653.15250000000003</v>
      </c>
      <c r="M23">
        <v>92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40.049999999999997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5.2786799999999996</v>
      </c>
      <c r="AN23">
        <v>0.68867999999999996</v>
      </c>
      <c r="AO23">
        <v>31.164000000000001</v>
      </c>
      <c r="AP23">
        <v>8.7108000000000008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10.96</v>
      </c>
      <c r="AY23">
        <v>0</v>
      </c>
      <c r="AZ23">
        <f t="shared" si="0"/>
        <v>78.850000000000009</v>
      </c>
      <c r="BA23">
        <f t="shared" si="1"/>
        <v>2941.1609610000005</v>
      </c>
      <c r="BD23">
        <v>25.43</v>
      </c>
      <c r="BE23">
        <v>7.45</v>
      </c>
      <c r="BF23">
        <v>2.2400000000000002</v>
      </c>
      <c r="BG23">
        <v>3.81</v>
      </c>
      <c r="BH23">
        <v>5.63</v>
      </c>
      <c r="BI23">
        <v>4.6900000000000004</v>
      </c>
      <c r="BJ23">
        <v>1.6</v>
      </c>
      <c r="BK23">
        <v>2.65</v>
      </c>
      <c r="BL23">
        <v>2.0099999999999998</v>
      </c>
      <c r="BM23">
        <v>1.61</v>
      </c>
      <c r="BN23">
        <v>0.5</v>
      </c>
      <c r="BO23">
        <v>14.26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78.850000000000009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54.8</v>
      </c>
      <c r="J24">
        <v>21.92</v>
      </c>
      <c r="K24">
        <v>215.533728</v>
      </c>
      <c r="L24">
        <v>653.15250000000003</v>
      </c>
      <c r="M24">
        <v>92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40.049999999999997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5.2786799999999996</v>
      </c>
      <c r="AN24">
        <v>0.68867999999999996</v>
      </c>
      <c r="AO24">
        <v>31.164000000000001</v>
      </c>
      <c r="AP24">
        <v>8.7108000000000008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10.96</v>
      </c>
      <c r="AY24">
        <v>0</v>
      </c>
      <c r="AZ24">
        <f t="shared" si="0"/>
        <v>78.960000000000008</v>
      </c>
      <c r="BA24">
        <f t="shared" si="1"/>
        <v>2941.2709610000006</v>
      </c>
      <c r="BD24">
        <v>25.43</v>
      </c>
      <c r="BE24">
        <v>7.45</v>
      </c>
      <c r="BF24">
        <v>2.2400000000000002</v>
      </c>
      <c r="BG24">
        <v>3.81</v>
      </c>
      <c r="BH24">
        <v>5.63</v>
      </c>
      <c r="BI24">
        <v>4.6900000000000004</v>
      </c>
      <c r="BJ24">
        <v>1.6</v>
      </c>
      <c r="BK24">
        <v>2.76</v>
      </c>
      <c r="BL24">
        <v>2.0099999999999998</v>
      </c>
      <c r="BM24">
        <v>1.61</v>
      </c>
      <c r="BN24">
        <v>0.5</v>
      </c>
      <c r="BO24">
        <v>14.26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78.960000000000008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54.8</v>
      </c>
      <c r="J25">
        <v>21.92</v>
      </c>
      <c r="K25">
        <v>215.533728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40.049999999999997</v>
      </c>
      <c r="AH25">
        <v>152.27760000000001</v>
      </c>
      <c r="AI25">
        <v>14.6395</v>
      </c>
      <c r="AJ25">
        <v>0</v>
      </c>
      <c r="AK25">
        <v>50.76</v>
      </c>
      <c r="AL25">
        <v>79.364599999999996</v>
      </c>
      <c r="AM25">
        <v>5.2786799999999996</v>
      </c>
      <c r="AN25">
        <v>0.68867999999999996</v>
      </c>
      <c r="AO25">
        <v>31.164000000000001</v>
      </c>
      <c r="AP25">
        <v>8.7108000000000008</v>
      </c>
      <c r="AQ25">
        <v>0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10.96</v>
      </c>
      <c r="AY25">
        <v>0</v>
      </c>
      <c r="AZ25">
        <f t="shared" si="0"/>
        <v>77.97</v>
      </c>
      <c r="BA25">
        <f t="shared" si="1"/>
        <v>2940.2809610000004</v>
      </c>
      <c r="BD25">
        <v>25.43</v>
      </c>
      <c r="BE25">
        <v>7.45</v>
      </c>
      <c r="BF25">
        <v>2.2400000000000002</v>
      </c>
      <c r="BG25">
        <v>3.81</v>
      </c>
      <c r="BH25">
        <v>5.63</v>
      </c>
      <c r="BI25">
        <v>4.6900000000000004</v>
      </c>
      <c r="BJ25">
        <v>1.6</v>
      </c>
      <c r="BK25">
        <v>1.8</v>
      </c>
      <c r="BL25">
        <v>1.98</v>
      </c>
      <c r="BM25">
        <v>1.61</v>
      </c>
      <c r="BN25">
        <v>0.5</v>
      </c>
      <c r="BO25">
        <v>14.26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77.97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54.8</v>
      </c>
      <c r="J26">
        <v>21.92</v>
      </c>
      <c r="K26">
        <v>215.533728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40.049999999999997</v>
      </c>
      <c r="AH26">
        <v>152.27760000000001</v>
      </c>
      <c r="AI26">
        <v>14.6395</v>
      </c>
      <c r="AJ26">
        <v>0</v>
      </c>
      <c r="AK26">
        <v>50.76</v>
      </c>
      <c r="AL26">
        <v>79.364599999999996</v>
      </c>
      <c r="AM26">
        <v>5.2786799999999996</v>
      </c>
      <c r="AN26">
        <v>0.68867999999999996</v>
      </c>
      <c r="AO26">
        <v>31.164000000000001</v>
      </c>
      <c r="AP26">
        <v>8.7108000000000008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10.96</v>
      </c>
      <c r="AY26">
        <v>0</v>
      </c>
      <c r="AZ26">
        <f t="shared" si="0"/>
        <v>78.17</v>
      </c>
      <c r="BA26">
        <f t="shared" si="1"/>
        <v>2940.4809610000007</v>
      </c>
      <c r="BD26">
        <v>25.43</v>
      </c>
      <c r="BE26">
        <v>7.45</v>
      </c>
      <c r="BF26">
        <v>2.2400000000000002</v>
      </c>
      <c r="BG26">
        <v>3.81</v>
      </c>
      <c r="BH26">
        <v>5.63</v>
      </c>
      <c r="BI26">
        <v>4.6900000000000004</v>
      </c>
      <c r="BJ26">
        <v>1.6</v>
      </c>
      <c r="BK26">
        <v>1.93</v>
      </c>
      <c r="BL26">
        <v>2.0499999999999998</v>
      </c>
      <c r="BM26">
        <v>1.61</v>
      </c>
      <c r="BN26">
        <v>0.5</v>
      </c>
      <c r="BO26">
        <v>14.26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78.17</v>
      </c>
    </row>
    <row r="27" spans="1:75">
      <c r="A27" t="s">
        <v>69</v>
      </c>
      <c r="B27">
        <v>0</v>
      </c>
      <c r="C27">
        <v>41.475000000000001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54.8</v>
      </c>
      <c r="J27">
        <v>21.92</v>
      </c>
      <c r="K27">
        <v>215.533728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40.049999999999997</v>
      </c>
      <c r="AH27">
        <v>152.27760000000001</v>
      </c>
      <c r="AI27">
        <v>14.6395</v>
      </c>
      <c r="AJ27">
        <v>0</v>
      </c>
      <c r="AK27">
        <v>50.76</v>
      </c>
      <c r="AL27">
        <v>79.364599999999996</v>
      </c>
      <c r="AM27">
        <v>5.2786799999999996</v>
      </c>
      <c r="AN27">
        <v>0.68867999999999996</v>
      </c>
      <c r="AO27">
        <v>31.164000000000001</v>
      </c>
      <c r="AP27">
        <v>8.7108000000000008</v>
      </c>
      <c r="AQ27">
        <v>0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10.96</v>
      </c>
      <c r="AY27">
        <v>0</v>
      </c>
      <c r="AZ27">
        <f t="shared" si="0"/>
        <v>77.63</v>
      </c>
      <c r="BA27">
        <f t="shared" si="1"/>
        <v>2939.9409610000007</v>
      </c>
      <c r="BD27">
        <v>24.08</v>
      </c>
      <c r="BE27">
        <v>7.63</v>
      </c>
      <c r="BF27">
        <v>2.13</v>
      </c>
      <c r="BG27">
        <v>3.93</v>
      </c>
      <c r="BH27">
        <v>5.81</v>
      </c>
      <c r="BI27">
        <v>4.78</v>
      </c>
      <c r="BJ27">
        <v>1.56</v>
      </c>
      <c r="BK27">
        <v>2.02</v>
      </c>
      <c r="BL27">
        <v>2.14</v>
      </c>
      <c r="BM27">
        <v>1.61</v>
      </c>
      <c r="BN27">
        <v>0.51</v>
      </c>
      <c r="BO27">
        <v>14.44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77.63</v>
      </c>
    </row>
    <row r="28" spans="1:75">
      <c r="A28" t="s">
        <v>70</v>
      </c>
      <c r="B28">
        <v>0</v>
      </c>
      <c r="C28">
        <v>41.475000000000001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54.8</v>
      </c>
      <c r="J28">
        <v>21.92</v>
      </c>
      <c r="K28">
        <v>215.533728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40.049999999999997</v>
      </c>
      <c r="AH28">
        <v>152.27760000000001</v>
      </c>
      <c r="AI28">
        <v>14.6395</v>
      </c>
      <c r="AJ28">
        <v>0</v>
      </c>
      <c r="AK28">
        <v>50.76</v>
      </c>
      <c r="AL28">
        <v>79.364599999999996</v>
      </c>
      <c r="AM28">
        <v>5.2786799999999996</v>
      </c>
      <c r="AN28">
        <v>0.68867999999999996</v>
      </c>
      <c r="AO28">
        <v>31.164000000000001</v>
      </c>
      <c r="AP28">
        <v>8.7108000000000008</v>
      </c>
      <c r="AQ28">
        <v>0</v>
      </c>
      <c r="AR28">
        <v>32.553840000000001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10.96</v>
      </c>
      <c r="AY28">
        <v>0</v>
      </c>
      <c r="AZ28">
        <f t="shared" si="0"/>
        <v>78.260000000000005</v>
      </c>
      <c r="BA28">
        <f t="shared" si="1"/>
        <v>2941.2274180000009</v>
      </c>
      <c r="BD28">
        <v>24.08</v>
      </c>
      <c r="BE28">
        <v>7.63</v>
      </c>
      <c r="BF28">
        <v>2.13</v>
      </c>
      <c r="BG28">
        <v>3.93</v>
      </c>
      <c r="BH28">
        <v>5.81</v>
      </c>
      <c r="BI28">
        <v>4.78</v>
      </c>
      <c r="BJ28">
        <v>1.56</v>
      </c>
      <c r="BK28">
        <v>2.63</v>
      </c>
      <c r="BL28">
        <v>2.16</v>
      </c>
      <c r="BM28">
        <v>1.61</v>
      </c>
      <c r="BN28">
        <v>0.51</v>
      </c>
      <c r="BO28">
        <v>14.44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78.260000000000005</v>
      </c>
    </row>
    <row r="29" spans="1:75">
      <c r="A29" t="s">
        <v>71</v>
      </c>
      <c r="B29">
        <v>0</v>
      </c>
      <c r="C29">
        <v>41.475000000000001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54.8</v>
      </c>
      <c r="J29">
        <v>21.92</v>
      </c>
      <c r="K29">
        <v>215.533728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40.049999999999997</v>
      </c>
      <c r="AH29">
        <v>152.27760000000001</v>
      </c>
      <c r="AI29">
        <v>16.548999999999999</v>
      </c>
      <c r="AJ29">
        <v>0</v>
      </c>
      <c r="AK29">
        <v>50.76</v>
      </c>
      <c r="AL29">
        <v>79.364599999999996</v>
      </c>
      <c r="AM29">
        <v>5.2786799999999996</v>
      </c>
      <c r="AN29">
        <v>0.68867999999999996</v>
      </c>
      <c r="AO29">
        <v>31.164000000000001</v>
      </c>
      <c r="AP29">
        <v>8.7108000000000008</v>
      </c>
      <c r="AQ29">
        <v>0</v>
      </c>
      <c r="AR29">
        <v>32.553840000000001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10.96</v>
      </c>
      <c r="AY29">
        <v>0</v>
      </c>
      <c r="AZ29">
        <f t="shared" si="0"/>
        <v>78.36</v>
      </c>
      <c r="BA29">
        <f t="shared" si="1"/>
        <v>2943.2369180000005</v>
      </c>
      <c r="BD29">
        <v>24.08</v>
      </c>
      <c r="BE29">
        <v>7.63</v>
      </c>
      <c r="BF29">
        <v>2.15</v>
      </c>
      <c r="BG29">
        <v>3.93</v>
      </c>
      <c r="BH29">
        <v>5.81</v>
      </c>
      <c r="BI29">
        <v>4.78</v>
      </c>
      <c r="BJ29">
        <v>1.56</v>
      </c>
      <c r="BK29">
        <v>2.71</v>
      </c>
      <c r="BL29">
        <v>2.16</v>
      </c>
      <c r="BM29">
        <v>1.61</v>
      </c>
      <c r="BN29">
        <v>0.51</v>
      </c>
      <c r="BO29">
        <v>14.44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78.36</v>
      </c>
    </row>
    <row r="30" spans="1:75">
      <c r="A30" t="s">
        <v>72</v>
      </c>
      <c r="B30">
        <v>0</v>
      </c>
      <c r="C30">
        <v>41.475000000000001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54.8</v>
      </c>
      <c r="J30">
        <v>21.92</v>
      </c>
      <c r="K30">
        <v>215.533728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40.049999999999997</v>
      </c>
      <c r="AH30">
        <v>152.27760000000001</v>
      </c>
      <c r="AI30">
        <v>66.195999999999998</v>
      </c>
      <c r="AJ30">
        <v>0</v>
      </c>
      <c r="AK30">
        <v>50.76</v>
      </c>
      <c r="AL30">
        <v>79.364599999999996</v>
      </c>
      <c r="AM30">
        <v>5.2786799999999996</v>
      </c>
      <c r="AN30">
        <v>0.68867999999999996</v>
      </c>
      <c r="AO30">
        <v>31.164000000000001</v>
      </c>
      <c r="AP30">
        <v>8.7108000000000008</v>
      </c>
      <c r="AQ30">
        <v>0</v>
      </c>
      <c r="AR30">
        <v>32.553840000000001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10.96</v>
      </c>
      <c r="AY30">
        <v>0</v>
      </c>
      <c r="AZ30">
        <f t="shared" si="0"/>
        <v>78.48</v>
      </c>
      <c r="BA30">
        <f t="shared" si="1"/>
        <v>2993.0039180000003</v>
      </c>
      <c r="BD30">
        <v>24.08</v>
      </c>
      <c r="BE30">
        <v>7.63</v>
      </c>
      <c r="BF30">
        <v>2.15</v>
      </c>
      <c r="BG30">
        <v>3.93</v>
      </c>
      <c r="BH30">
        <v>5.81</v>
      </c>
      <c r="BI30">
        <v>4.78</v>
      </c>
      <c r="BJ30">
        <v>1.56</v>
      </c>
      <c r="BK30">
        <v>2.83</v>
      </c>
      <c r="BL30">
        <v>2.16</v>
      </c>
      <c r="BM30">
        <v>1.61</v>
      </c>
      <c r="BN30">
        <v>0.51</v>
      </c>
      <c r="BO30">
        <v>14.44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78.48</v>
      </c>
    </row>
    <row r="31" spans="1:75">
      <c r="A31" t="s">
        <v>73</v>
      </c>
      <c r="B31">
        <v>0</v>
      </c>
      <c r="C31">
        <v>41.475000000000001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54.8</v>
      </c>
      <c r="J31">
        <v>21.92</v>
      </c>
      <c r="K31">
        <v>215.533728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40.049999999999997</v>
      </c>
      <c r="AH31">
        <v>152.27760000000001</v>
      </c>
      <c r="AI31">
        <v>66.195999999999998</v>
      </c>
      <c r="AJ31">
        <v>0</v>
      </c>
      <c r="AK31">
        <v>50.76</v>
      </c>
      <c r="AL31">
        <v>79.364599999999996</v>
      </c>
      <c r="AM31">
        <v>5.2786799999999996</v>
      </c>
      <c r="AN31">
        <v>0.68867999999999996</v>
      </c>
      <c r="AO31">
        <v>31.164000000000001</v>
      </c>
      <c r="AP31">
        <v>8.7108000000000008</v>
      </c>
      <c r="AQ31">
        <v>0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10.96</v>
      </c>
      <c r="AY31">
        <v>0</v>
      </c>
      <c r="AZ31">
        <f t="shared" si="0"/>
        <v>78.47</v>
      </c>
      <c r="BA31">
        <f t="shared" si="1"/>
        <v>2992.3374610000001</v>
      </c>
      <c r="BD31">
        <v>24.08</v>
      </c>
      <c r="BE31">
        <v>7.63</v>
      </c>
      <c r="BF31">
        <v>2.15</v>
      </c>
      <c r="BG31">
        <v>3.93</v>
      </c>
      <c r="BH31">
        <v>5.81</v>
      </c>
      <c r="BI31">
        <v>4.78</v>
      </c>
      <c r="BJ31">
        <v>1.56</v>
      </c>
      <c r="BK31">
        <v>2.85</v>
      </c>
      <c r="BL31">
        <v>2.13</v>
      </c>
      <c r="BM31">
        <v>1.61</v>
      </c>
      <c r="BN31">
        <v>0.51</v>
      </c>
      <c r="BO31">
        <v>14.44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78.47</v>
      </c>
    </row>
    <row r="32" spans="1:75">
      <c r="A32" t="s">
        <v>74</v>
      </c>
      <c r="B32">
        <v>0</v>
      </c>
      <c r="C32">
        <v>41.475000000000001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54.8</v>
      </c>
      <c r="J32">
        <v>21.92</v>
      </c>
      <c r="K32">
        <v>215.533728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40.049999999999997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5.2786799999999996</v>
      </c>
      <c r="AN32">
        <v>0.68867999999999996</v>
      </c>
      <c r="AO32">
        <v>31.164000000000001</v>
      </c>
      <c r="AP32">
        <v>8.7108000000000008</v>
      </c>
      <c r="AQ32">
        <v>0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10.96</v>
      </c>
      <c r="AY32">
        <v>0</v>
      </c>
      <c r="AZ32">
        <f t="shared" si="0"/>
        <v>78.64</v>
      </c>
      <c r="BA32">
        <f t="shared" si="1"/>
        <v>2992.5074610000001</v>
      </c>
      <c r="BD32">
        <v>24.08</v>
      </c>
      <c r="BE32">
        <v>7.63</v>
      </c>
      <c r="BF32">
        <v>2.15</v>
      </c>
      <c r="BG32">
        <v>3.93</v>
      </c>
      <c r="BH32">
        <v>5.81</v>
      </c>
      <c r="BI32">
        <v>4.78</v>
      </c>
      <c r="BJ32">
        <v>1.56</v>
      </c>
      <c r="BK32">
        <v>3.02</v>
      </c>
      <c r="BL32">
        <v>2.13</v>
      </c>
      <c r="BM32">
        <v>1.61</v>
      </c>
      <c r="BN32">
        <v>0.51</v>
      </c>
      <c r="BO32">
        <v>14.44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78.64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54.8</v>
      </c>
      <c r="J33">
        <v>21.92</v>
      </c>
      <c r="K33">
        <v>215.533728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40.049999999999997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5.2786799999999996</v>
      </c>
      <c r="AN33">
        <v>0.68867999999999996</v>
      </c>
      <c r="AO33">
        <v>31.164000000000001</v>
      </c>
      <c r="AP33">
        <v>11.1447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10.96</v>
      </c>
      <c r="AY33">
        <v>0</v>
      </c>
      <c r="AZ33">
        <f t="shared" si="0"/>
        <v>78.64</v>
      </c>
      <c r="BA33">
        <f t="shared" si="1"/>
        <v>2980.8573609999999</v>
      </c>
      <c r="BD33">
        <v>24.08</v>
      </c>
      <c r="BE33">
        <v>7.63</v>
      </c>
      <c r="BF33">
        <v>2.15</v>
      </c>
      <c r="BG33">
        <v>3.93</v>
      </c>
      <c r="BH33">
        <v>5.81</v>
      </c>
      <c r="BI33">
        <v>4.78</v>
      </c>
      <c r="BJ33">
        <v>1.56</v>
      </c>
      <c r="BK33">
        <v>3.02</v>
      </c>
      <c r="BL33">
        <v>2.13</v>
      </c>
      <c r="BM33">
        <v>1.61</v>
      </c>
      <c r="BN33">
        <v>0.51</v>
      </c>
      <c r="BO33">
        <v>14.44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78.64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54.8</v>
      </c>
      <c r="J34">
        <v>21.92</v>
      </c>
      <c r="K34">
        <v>215.533728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40.049999999999997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5.2786799999999996</v>
      </c>
      <c r="AN34">
        <v>0.68867999999999996</v>
      </c>
      <c r="AO34">
        <v>31.164000000000001</v>
      </c>
      <c r="AP34">
        <v>11.1447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10.96</v>
      </c>
      <c r="AY34">
        <v>0</v>
      </c>
      <c r="AZ34">
        <f t="shared" si="0"/>
        <v>78.64</v>
      </c>
      <c r="BA34">
        <f t="shared" si="1"/>
        <v>2980.8573609999999</v>
      </c>
      <c r="BD34">
        <v>24.08</v>
      </c>
      <c r="BE34">
        <v>7.63</v>
      </c>
      <c r="BF34">
        <v>2.15</v>
      </c>
      <c r="BG34">
        <v>3.93</v>
      </c>
      <c r="BH34">
        <v>5.81</v>
      </c>
      <c r="BI34">
        <v>4.78</v>
      </c>
      <c r="BJ34">
        <v>1.56</v>
      </c>
      <c r="BK34">
        <v>3.02</v>
      </c>
      <c r="BL34">
        <v>2.13</v>
      </c>
      <c r="BM34">
        <v>1.61</v>
      </c>
      <c r="BN34">
        <v>0.51</v>
      </c>
      <c r="BO34">
        <v>14.44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78.64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54.8</v>
      </c>
      <c r="J35">
        <v>21.92</v>
      </c>
      <c r="K35">
        <v>215.533728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40.049999999999997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31.164000000000001</v>
      </c>
      <c r="AP35">
        <v>8.0702999999999996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10.96</v>
      </c>
      <c r="AY35">
        <v>0</v>
      </c>
      <c r="AZ35">
        <f t="shared" si="0"/>
        <v>78.39</v>
      </c>
      <c r="BA35">
        <f t="shared" si="1"/>
        <v>2977.5329609999999</v>
      </c>
      <c r="BD35">
        <v>24.08</v>
      </c>
      <c r="BE35">
        <v>7.63</v>
      </c>
      <c r="BF35">
        <v>1.9</v>
      </c>
      <c r="BG35">
        <v>3.93</v>
      </c>
      <c r="BH35">
        <v>5.81</v>
      </c>
      <c r="BI35">
        <v>4.78</v>
      </c>
      <c r="BJ35">
        <v>1.56</v>
      </c>
      <c r="BK35">
        <v>3.02</v>
      </c>
      <c r="BL35">
        <v>2.13</v>
      </c>
      <c r="BM35">
        <v>1.61</v>
      </c>
      <c r="BN35">
        <v>0.51</v>
      </c>
      <c r="BO35">
        <v>14.44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78.39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54.8</v>
      </c>
      <c r="J36">
        <v>21.92</v>
      </c>
      <c r="K36">
        <v>215.533728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40.049999999999997</v>
      </c>
      <c r="AH36">
        <v>152.27760000000001</v>
      </c>
      <c r="AI36">
        <v>14.003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31.164000000000001</v>
      </c>
      <c r="AP36">
        <v>8.0702999999999996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10.96</v>
      </c>
      <c r="AY36">
        <v>0</v>
      </c>
      <c r="AZ36">
        <f t="shared" si="0"/>
        <v>78.62</v>
      </c>
      <c r="BA36">
        <f t="shared" si="1"/>
        <v>2942.1189610000001</v>
      </c>
      <c r="BD36">
        <v>24.08</v>
      </c>
      <c r="BE36">
        <v>7.63</v>
      </c>
      <c r="BF36">
        <v>2.13</v>
      </c>
      <c r="BG36">
        <v>3.93</v>
      </c>
      <c r="BH36">
        <v>5.81</v>
      </c>
      <c r="BI36">
        <v>4.78</v>
      </c>
      <c r="BJ36">
        <v>1.56</v>
      </c>
      <c r="BK36">
        <v>3.02</v>
      </c>
      <c r="BL36">
        <v>2.13</v>
      </c>
      <c r="BM36">
        <v>1.61</v>
      </c>
      <c r="BN36">
        <v>0.51</v>
      </c>
      <c r="BO36">
        <v>14.44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78.62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54.8</v>
      </c>
      <c r="J37">
        <v>21.92</v>
      </c>
      <c r="K37">
        <v>215.533728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1.1000000000000001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40.049999999999997</v>
      </c>
      <c r="AH37">
        <v>152.27760000000001</v>
      </c>
      <c r="AI37">
        <v>14.003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31.164000000000001</v>
      </c>
      <c r="AP37">
        <v>11.1447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10.96</v>
      </c>
      <c r="AY37">
        <v>0</v>
      </c>
      <c r="AZ37">
        <f t="shared" si="0"/>
        <v>78.81</v>
      </c>
      <c r="BA37">
        <f t="shared" si="1"/>
        <v>2933.3757610000002</v>
      </c>
      <c r="BD37">
        <v>24.08</v>
      </c>
      <c r="BE37">
        <v>7.63</v>
      </c>
      <c r="BF37">
        <v>2.15</v>
      </c>
      <c r="BG37">
        <v>3.93</v>
      </c>
      <c r="BH37">
        <v>5.81</v>
      </c>
      <c r="BI37">
        <v>4.78</v>
      </c>
      <c r="BJ37">
        <v>1.56</v>
      </c>
      <c r="BK37">
        <v>3.02</v>
      </c>
      <c r="BL37">
        <v>2.13</v>
      </c>
      <c r="BM37">
        <v>1.61</v>
      </c>
      <c r="BN37">
        <v>0.51</v>
      </c>
      <c r="BO37">
        <v>14.61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78.81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54.8</v>
      </c>
      <c r="J38">
        <v>21.92</v>
      </c>
      <c r="K38">
        <v>215.533728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1.1000000000000001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40.049999999999997</v>
      </c>
      <c r="AH38">
        <v>152.27760000000001</v>
      </c>
      <c r="AI38">
        <v>14.003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31.164000000000001</v>
      </c>
      <c r="AP38">
        <v>11.1447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10.96</v>
      </c>
      <c r="AY38">
        <v>0</v>
      </c>
      <c r="AZ38">
        <f t="shared" si="0"/>
        <v>78.81</v>
      </c>
      <c r="BA38">
        <f t="shared" si="1"/>
        <v>2933.3757610000002</v>
      </c>
      <c r="BD38">
        <v>24.08</v>
      </c>
      <c r="BE38">
        <v>7.63</v>
      </c>
      <c r="BF38">
        <v>2.15</v>
      </c>
      <c r="BG38">
        <v>3.93</v>
      </c>
      <c r="BH38">
        <v>5.81</v>
      </c>
      <c r="BI38">
        <v>4.78</v>
      </c>
      <c r="BJ38">
        <v>1.56</v>
      </c>
      <c r="BK38">
        <v>3.02</v>
      </c>
      <c r="BL38">
        <v>2.13</v>
      </c>
      <c r="BM38">
        <v>1.61</v>
      </c>
      <c r="BN38">
        <v>0.51</v>
      </c>
      <c r="BO38">
        <v>14.61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78.81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54.8</v>
      </c>
      <c r="J39">
        <v>21.92</v>
      </c>
      <c r="K39">
        <v>215.533728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1.1000000000000001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40.049999999999997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31.164000000000001</v>
      </c>
      <c r="AP39">
        <v>8.7108000000000008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10.96</v>
      </c>
      <c r="AY39">
        <v>0</v>
      </c>
      <c r="AZ39">
        <f t="shared" si="0"/>
        <v>78.81</v>
      </c>
      <c r="BA39">
        <f t="shared" si="1"/>
        <v>2931.5783610000003</v>
      </c>
      <c r="BD39">
        <v>24.08</v>
      </c>
      <c r="BE39">
        <v>7.63</v>
      </c>
      <c r="BF39">
        <v>2.15</v>
      </c>
      <c r="BG39">
        <v>3.93</v>
      </c>
      <c r="BH39">
        <v>5.81</v>
      </c>
      <c r="BI39">
        <v>4.78</v>
      </c>
      <c r="BJ39">
        <v>1.56</v>
      </c>
      <c r="BK39">
        <v>3.02</v>
      </c>
      <c r="BL39">
        <v>2.13</v>
      </c>
      <c r="BM39">
        <v>1.61</v>
      </c>
      <c r="BN39">
        <v>0.51</v>
      </c>
      <c r="BO39">
        <v>14.61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78.81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54.8</v>
      </c>
      <c r="J40">
        <v>21.92</v>
      </c>
      <c r="K40">
        <v>215.533728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1.1000000000000001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40.049999999999997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31.164000000000001</v>
      </c>
      <c r="AP40">
        <v>8.7108000000000008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10.96</v>
      </c>
      <c r="AY40">
        <v>0</v>
      </c>
      <c r="AZ40">
        <f t="shared" si="0"/>
        <v>78.81</v>
      </c>
      <c r="BA40">
        <f t="shared" si="1"/>
        <v>2931.5783610000003</v>
      </c>
      <c r="BD40">
        <v>24.08</v>
      </c>
      <c r="BE40">
        <v>7.63</v>
      </c>
      <c r="BF40">
        <v>2.15</v>
      </c>
      <c r="BG40">
        <v>3.93</v>
      </c>
      <c r="BH40">
        <v>5.81</v>
      </c>
      <c r="BI40">
        <v>4.78</v>
      </c>
      <c r="BJ40">
        <v>1.56</v>
      </c>
      <c r="BK40">
        <v>3.02</v>
      </c>
      <c r="BL40">
        <v>2.13</v>
      </c>
      <c r="BM40">
        <v>1.61</v>
      </c>
      <c r="BN40">
        <v>0.51</v>
      </c>
      <c r="BO40">
        <v>14.61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78.81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54.8</v>
      </c>
      <c r="J41">
        <v>21.92</v>
      </c>
      <c r="K41">
        <v>215.533728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40.049999999999997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31.164000000000001</v>
      </c>
      <c r="AP41">
        <v>8.7108000000000008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10.96</v>
      </c>
      <c r="AY41">
        <v>0</v>
      </c>
      <c r="AZ41">
        <f t="shared" si="0"/>
        <v>78.790000000000006</v>
      </c>
      <c r="BA41">
        <f t="shared" si="1"/>
        <v>2937.0121610000006</v>
      </c>
      <c r="BD41">
        <v>24.08</v>
      </c>
      <c r="BE41">
        <v>7.63</v>
      </c>
      <c r="BF41">
        <v>2.13</v>
      </c>
      <c r="BG41">
        <v>3.93</v>
      </c>
      <c r="BH41">
        <v>5.81</v>
      </c>
      <c r="BI41">
        <v>4.78</v>
      </c>
      <c r="BJ41">
        <v>1.56</v>
      </c>
      <c r="BK41">
        <v>3.02</v>
      </c>
      <c r="BL41">
        <v>2.13</v>
      </c>
      <c r="BM41">
        <v>1.61</v>
      </c>
      <c r="BN41">
        <v>0.51</v>
      </c>
      <c r="BO41">
        <v>14.61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78.790000000000006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54.8</v>
      </c>
      <c r="J42">
        <v>21.92</v>
      </c>
      <c r="K42">
        <v>215.533728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40.049999999999997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31.164000000000001</v>
      </c>
      <c r="AP42">
        <v>8.7108000000000008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10.96</v>
      </c>
      <c r="AY42">
        <v>0</v>
      </c>
      <c r="AZ42">
        <f t="shared" si="0"/>
        <v>78.86999999999999</v>
      </c>
      <c r="BA42">
        <f t="shared" si="1"/>
        <v>2937.0921610000005</v>
      </c>
      <c r="BD42">
        <v>24.08</v>
      </c>
      <c r="BE42">
        <v>7.63</v>
      </c>
      <c r="BF42">
        <v>2.13</v>
      </c>
      <c r="BG42">
        <v>3.93</v>
      </c>
      <c r="BH42">
        <v>5.81</v>
      </c>
      <c r="BI42">
        <v>4.78</v>
      </c>
      <c r="BJ42">
        <v>1.56</v>
      </c>
      <c r="BK42">
        <v>3.06</v>
      </c>
      <c r="BL42">
        <v>2.17</v>
      </c>
      <c r="BM42">
        <v>1.61</v>
      </c>
      <c r="BN42">
        <v>0.51</v>
      </c>
      <c r="BO42">
        <v>14.61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78.86999999999999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54.8</v>
      </c>
      <c r="J43">
        <v>21.92</v>
      </c>
      <c r="K43">
        <v>215.533728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40.049999999999997</v>
      </c>
      <c r="AH43">
        <v>152.27760000000001</v>
      </c>
      <c r="AI43">
        <v>14.003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31.164000000000001</v>
      </c>
      <c r="AP43">
        <v>8.7108000000000008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10.96</v>
      </c>
      <c r="AY43">
        <v>0</v>
      </c>
      <c r="AZ43">
        <f t="shared" si="0"/>
        <v>78.86999999999999</v>
      </c>
      <c r="BA43">
        <f t="shared" si="1"/>
        <v>2927.5816610000006</v>
      </c>
      <c r="BD43">
        <v>24.08</v>
      </c>
      <c r="BE43">
        <v>7.63</v>
      </c>
      <c r="BF43">
        <v>2.13</v>
      </c>
      <c r="BG43">
        <v>3.93</v>
      </c>
      <c r="BH43">
        <v>5.81</v>
      </c>
      <c r="BI43">
        <v>4.78</v>
      </c>
      <c r="BJ43">
        <v>1.56</v>
      </c>
      <c r="BK43">
        <v>3.06</v>
      </c>
      <c r="BL43">
        <v>2.17</v>
      </c>
      <c r="BM43">
        <v>1.61</v>
      </c>
      <c r="BN43">
        <v>0.51</v>
      </c>
      <c r="BO43">
        <v>14.61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78.86999999999999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54.8</v>
      </c>
      <c r="J44">
        <v>21.92</v>
      </c>
      <c r="K44">
        <v>215.533728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40.049999999999997</v>
      </c>
      <c r="AH44">
        <v>152.27760000000001</v>
      </c>
      <c r="AI44">
        <v>14.003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31.164000000000001</v>
      </c>
      <c r="AP44">
        <v>8.7108000000000008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10.96</v>
      </c>
      <c r="AY44">
        <v>0</v>
      </c>
      <c r="AZ44">
        <f t="shared" si="0"/>
        <v>79.02</v>
      </c>
      <c r="BA44">
        <f t="shared" si="1"/>
        <v>2927.7316610000007</v>
      </c>
      <c r="BD44">
        <v>24.08</v>
      </c>
      <c r="BE44">
        <v>7.63</v>
      </c>
      <c r="BF44">
        <v>2.13</v>
      </c>
      <c r="BG44">
        <v>3.93</v>
      </c>
      <c r="BH44">
        <v>5.81</v>
      </c>
      <c r="BI44">
        <v>4.78</v>
      </c>
      <c r="BJ44">
        <v>1.56</v>
      </c>
      <c r="BK44">
        <v>3.14</v>
      </c>
      <c r="BL44">
        <v>2.2400000000000002</v>
      </c>
      <c r="BM44">
        <v>1.61</v>
      </c>
      <c r="BN44">
        <v>0.51</v>
      </c>
      <c r="BO44">
        <v>14.61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79.02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54.8</v>
      </c>
      <c r="J45">
        <v>21.92</v>
      </c>
      <c r="K45">
        <v>215.533728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40.049999999999997</v>
      </c>
      <c r="AH45">
        <v>152.27760000000001</v>
      </c>
      <c r="AI45">
        <v>14.003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31.164000000000001</v>
      </c>
      <c r="AP45">
        <v>8.7108000000000008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10.96</v>
      </c>
      <c r="AY45">
        <v>0</v>
      </c>
      <c r="AZ45">
        <f t="shared" si="0"/>
        <v>78.94</v>
      </c>
      <c r="BA45">
        <f t="shared" si="1"/>
        <v>2927.6516610000008</v>
      </c>
      <c r="BD45">
        <v>24.08</v>
      </c>
      <c r="BE45">
        <v>7.63</v>
      </c>
      <c r="BF45">
        <v>2.13</v>
      </c>
      <c r="BG45">
        <v>3.93</v>
      </c>
      <c r="BH45">
        <v>5.81</v>
      </c>
      <c r="BI45">
        <v>4.78</v>
      </c>
      <c r="BJ45">
        <v>1.56</v>
      </c>
      <c r="BK45">
        <v>3.14</v>
      </c>
      <c r="BL45">
        <v>2.2400000000000002</v>
      </c>
      <c r="BM45">
        <v>1.61</v>
      </c>
      <c r="BN45">
        <v>0.51</v>
      </c>
      <c r="BO45">
        <v>14.53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78.94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54.8</v>
      </c>
      <c r="J46">
        <v>21.92</v>
      </c>
      <c r="K46">
        <v>215.533728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40.049999999999997</v>
      </c>
      <c r="AH46">
        <v>152.27760000000001</v>
      </c>
      <c r="AI46">
        <v>14.003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31.164000000000001</v>
      </c>
      <c r="AP46">
        <v>8.7108000000000008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10.96</v>
      </c>
      <c r="AY46">
        <v>0</v>
      </c>
      <c r="AZ46">
        <f t="shared" si="0"/>
        <v>78.94</v>
      </c>
      <c r="BA46">
        <f t="shared" si="1"/>
        <v>2927.6516610000008</v>
      </c>
      <c r="BD46">
        <v>24.08</v>
      </c>
      <c r="BE46">
        <v>7.63</v>
      </c>
      <c r="BF46">
        <v>2.13</v>
      </c>
      <c r="BG46">
        <v>3.93</v>
      </c>
      <c r="BH46">
        <v>5.81</v>
      </c>
      <c r="BI46">
        <v>4.78</v>
      </c>
      <c r="BJ46">
        <v>1.56</v>
      </c>
      <c r="BK46">
        <v>3.14</v>
      </c>
      <c r="BL46">
        <v>2.2400000000000002</v>
      </c>
      <c r="BM46">
        <v>1.61</v>
      </c>
      <c r="BN46">
        <v>0.51</v>
      </c>
      <c r="BO46">
        <v>14.53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78.94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54.8</v>
      </c>
      <c r="J47">
        <v>21.92</v>
      </c>
      <c r="K47">
        <v>215.533728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40.049999999999997</v>
      </c>
      <c r="AH47">
        <v>152.27760000000001</v>
      </c>
      <c r="AI47">
        <v>14.003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31.164000000000001</v>
      </c>
      <c r="AP47">
        <v>8.7108000000000008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10.96</v>
      </c>
      <c r="AY47">
        <v>0</v>
      </c>
      <c r="AZ47">
        <f t="shared" si="0"/>
        <v>78.94</v>
      </c>
      <c r="BA47">
        <f t="shared" si="1"/>
        <v>2927.6516610000008</v>
      </c>
      <c r="BD47">
        <v>24.08</v>
      </c>
      <c r="BE47">
        <v>7.63</v>
      </c>
      <c r="BF47">
        <v>2.13</v>
      </c>
      <c r="BG47">
        <v>3.93</v>
      </c>
      <c r="BH47">
        <v>5.81</v>
      </c>
      <c r="BI47">
        <v>4.78</v>
      </c>
      <c r="BJ47">
        <v>1.56</v>
      </c>
      <c r="BK47">
        <v>3.14</v>
      </c>
      <c r="BL47">
        <v>2.2400000000000002</v>
      </c>
      <c r="BM47">
        <v>1.61</v>
      </c>
      <c r="BN47">
        <v>0.51</v>
      </c>
      <c r="BO47">
        <v>14.53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78.94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54.8</v>
      </c>
      <c r="J48">
        <v>21.92</v>
      </c>
      <c r="K48">
        <v>215.533728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40.049999999999997</v>
      </c>
      <c r="AH48">
        <v>152.27760000000001</v>
      </c>
      <c r="AI48">
        <v>14.003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31.164000000000001</v>
      </c>
      <c r="AP48">
        <v>8.7108000000000008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10.96</v>
      </c>
      <c r="AY48">
        <v>0</v>
      </c>
      <c r="AZ48">
        <f t="shared" si="0"/>
        <v>78.94</v>
      </c>
      <c r="BA48">
        <f t="shared" si="1"/>
        <v>2927.6516610000008</v>
      </c>
      <c r="BD48">
        <v>24.08</v>
      </c>
      <c r="BE48">
        <v>7.63</v>
      </c>
      <c r="BF48">
        <v>2.13</v>
      </c>
      <c r="BG48">
        <v>3.93</v>
      </c>
      <c r="BH48">
        <v>5.81</v>
      </c>
      <c r="BI48">
        <v>4.78</v>
      </c>
      <c r="BJ48">
        <v>1.56</v>
      </c>
      <c r="BK48">
        <v>3.14</v>
      </c>
      <c r="BL48">
        <v>2.2400000000000002</v>
      </c>
      <c r="BM48">
        <v>1.61</v>
      </c>
      <c r="BN48">
        <v>0.51</v>
      </c>
      <c r="BO48">
        <v>14.53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78.94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54.8</v>
      </c>
      <c r="J49">
        <v>21.92</v>
      </c>
      <c r="K49">
        <v>215.533728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40.049999999999997</v>
      </c>
      <c r="AH49">
        <v>152.27760000000001</v>
      </c>
      <c r="AI49">
        <v>14.003</v>
      </c>
      <c r="AJ49">
        <v>0</v>
      </c>
      <c r="AK49">
        <v>50.76</v>
      </c>
      <c r="AL49">
        <v>58.1</v>
      </c>
      <c r="AM49">
        <v>5.2786799999999996</v>
      </c>
      <c r="AN49">
        <v>0.68867999999999996</v>
      </c>
      <c r="AO49">
        <v>31.164000000000001</v>
      </c>
      <c r="AP49">
        <v>8.7108000000000008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10.96</v>
      </c>
      <c r="AY49">
        <v>0</v>
      </c>
      <c r="AZ49">
        <f t="shared" si="0"/>
        <v>79.199999999999989</v>
      </c>
      <c r="BA49">
        <f t="shared" si="1"/>
        <v>2906.6470610000006</v>
      </c>
      <c r="BD49">
        <v>24.08</v>
      </c>
      <c r="BE49">
        <v>7.63</v>
      </c>
      <c r="BF49">
        <v>2.13</v>
      </c>
      <c r="BG49">
        <v>3.93</v>
      </c>
      <c r="BH49">
        <v>5.81</v>
      </c>
      <c r="BI49">
        <v>4.78</v>
      </c>
      <c r="BJ49">
        <v>1.56</v>
      </c>
      <c r="BK49">
        <v>3.4</v>
      </c>
      <c r="BL49">
        <v>2.2400000000000002</v>
      </c>
      <c r="BM49">
        <v>1.61</v>
      </c>
      <c r="BN49">
        <v>0.51</v>
      </c>
      <c r="BO49">
        <v>14.53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79.199999999999989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54.8</v>
      </c>
      <c r="J50">
        <v>21.92</v>
      </c>
      <c r="K50">
        <v>215.533728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40.049999999999997</v>
      </c>
      <c r="AH50">
        <v>152.27760000000001</v>
      </c>
      <c r="AI50">
        <v>14.003</v>
      </c>
      <c r="AJ50">
        <v>0</v>
      </c>
      <c r="AK50">
        <v>50.76</v>
      </c>
      <c r="AL50">
        <v>58.1</v>
      </c>
      <c r="AM50">
        <v>5.2786799999999996</v>
      </c>
      <c r="AN50">
        <v>0.68867999999999996</v>
      </c>
      <c r="AO50">
        <v>31.164000000000001</v>
      </c>
      <c r="AP50">
        <v>8.7108000000000008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10.96</v>
      </c>
      <c r="AY50">
        <v>0</v>
      </c>
      <c r="AZ50">
        <f t="shared" si="0"/>
        <v>79.199999999999989</v>
      </c>
      <c r="BA50">
        <f t="shared" si="1"/>
        <v>2906.6470610000006</v>
      </c>
      <c r="BD50">
        <v>24.08</v>
      </c>
      <c r="BE50">
        <v>7.63</v>
      </c>
      <c r="BF50">
        <v>2.13</v>
      </c>
      <c r="BG50">
        <v>3.93</v>
      </c>
      <c r="BH50">
        <v>5.81</v>
      </c>
      <c r="BI50">
        <v>4.78</v>
      </c>
      <c r="BJ50">
        <v>1.56</v>
      </c>
      <c r="BK50">
        <v>3.4</v>
      </c>
      <c r="BL50">
        <v>2.2400000000000002</v>
      </c>
      <c r="BM50">
        <v>1.61</v>
      </c>
      <c r="BN50">
        <v>0.51</v>
      </c>
      <c r="BO50">
        <v>14.53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79.199999999999989</v>
      </c>
    </row>
    <row r="51" spans="1:75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54.8</v>
      </c>
      <c r="J51">
        <v>21.92</v>
      </c>
      <c r="K51">
        <v>215.533728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40.049999999999997</v>
      </c>
      <c r="AH51">
        <v>152.27760000000001</v>
      </c>
      <c r="AI51">
        <v>2.5459999999999998</v>
      </c>
      <c r="AJ51">
        <v>0</v>
      </c>
      <c r="AK51">
        <v>50.76</v>
      </c>
      <c r="AL51">
        <v>79.364599999999996</v>
      </c>
      <c r="AM51">
        <v>5.2786799999999996</v>
      </c>
      <c r="AN51">
        <v>0.68867999999999996</v>
      </c>
      <c r="AO51">
        <v>31.164000000000001</v>
      </c>
      <c r="AP51">
        <v>8.7108000000000008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10.96</v>
      </c>
      <c r="AY51">
        <v>0</v>
      </c>
      <c r="AZ51">
        <f t="shared" si="0"/>
        <v>79.199999999999989</v>
      </c>
      <c r="BA51">
        <f t="shared" si="1"/>
        <v>2916.4546610000002</v>
      </c>
      <c r="BD51">
        <v>24.08</v>
      </c>
      <c r="BE51">
        <v>7.63</v>
      </c>
      <c r="BF51">
        <v>2.13</v>
      </c>
      <c r="BG51">
        <v>3.93</v>
      </c>
      <c r="BH51">
        <v>5.81</v>
      </c>
      <c r="BI51">
        <v>4.78</v>
      </c>
      <c r="BJ51">
        <v>1.56</v>
      </c>
      <c r="BK51">
        <v>3.4</v>
      </c>
      <c r="BL51">
        <v>2.2400000000000002</v>
      </c>
      <c r="BM51">
        <v>1.61</v>
      </c>
      <c r="BN51">
        <v>0.51</v>
      </c>
      <c r="BO51">
        <v>14.53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79.199999999999989</v>
      </c>
    </row>
    <row r="52" spans="1:75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54.8</v>
      </c>
      <c r="J52">
        <v>21.92</v>
      </c>
      <c r="K52">
        <v>215.533728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40.049999999999997</v>
      </c>
      <c r="AH52">
        <v>152.27760000000001</v>
      </c>
      <c r="AI52">
        <v>2.5459999999999998</v>
      </c>
      <c r="AJ52">
        <v>0</v>
      </c>
      <c r="AK52">
        <v>50.76</v>
      </c>
      <c r="AL52">
        <v>83.664000000000001</v>
      </c>
      <c r="AM52">
        <v>5.2786799999999996</v>
      </c>
      <c r="AN52">
        <v>0.68867999999999996</v>
      </c>
      <c r="AO52">
        <v>31.164000000000001</v>
      </c>
      <c r="AP52">
        <v>8.7108000000000008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10.96</v>
      </c>
      <c r="AY52">
        <v>0</v>
      </c>
      <c r="AZ52">
        <f t="shared" si="0"/>
        <v>79.199999999999989</v>
      </c>
      <c r="BA52">
        <f t="shared" si="1"/>
        <v>2920.7540610000005</v>
      </c>
      <c r="BD52">
        <v>24.08</v>
      </c>
      <c r="BE52">
        <v>7.63</v>
      </c>
      <c r="BF52">
        <v>2.13</v>
      </c>
      <c r="BG52">
        <v>3.93</v>
      </c>
      <c r="BH52">
        <v>5.81</v>
      </c>
      <c r="BI52">
        <v>4.78</v>
      </c>
      <c r="BJ52">
        <v>1.56</v>
      </c>
      <c r="BK52">
        <v>3.4</v>
      </c>
      <c r="BL52">
        <v>2.2400000000000002</v>
      </c>
      <c r="BM52">
        <v>1.61</v>
      </c>
      <c r="BN52">
        <v>0.51</v>
      </c>
      <c r="BO52">
        <v>14.53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79.199999999999989</v>
      </c>
    </row>
    <row r="53" spans="1:75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54.8</v>
      </c>
      <c r="J53">
        <v>21.92</v>
      </c>
      <c r="K53">
        <v>215.533728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40.049999999999997</v>
      </c>
      <c r="AH53">
        <v>152.27760000000001</v>
      </c>
      <c r="AI53">
        <v>2.5459999999999998</v>
      </c>
      <c r="AJ53">
        <v>0</v>
      </c>
      <c r="AK53">
        <v>50.76</v>
      </c>
      <c r="AL53">
        <v>83.664000000000001</v>
      </c>
      <c r="AM53">
        <v>5.2786799999999996</v>
      </c>
      <c r="AN53">
        <v>0.68867999999999996</v>
      </c>
      <c r="AO53">
        <v>31.164000000000001</v>
      </c>
      <c r="AP53">
        <v>8.7108000000000008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10.96</v>
      </c>
      <c r="AY53">
        <v>0</v>
      </c>
      <c r="AZ53">
        <f t="shared" si="0"/>
        <v>79.199999999999989</v>
      </c>
      <c r="BA53">
        <f t="shared" si="1"/>
        <v>2920.7540610000005</v>
      </c>
      <c r="BD53">
        <v>24.08</v>
      </c>
      <c r="BE53">
        <v>7.63</v>
      </c>
      <c r="BF53">
        <v>2.13</v>
      </c>
      <c r="BG53">
        <v>3.93</v>
      </c>
      <c r="BH53">
        <v>5.81</v>
      </c>
      <c r="BI53">
        <v>4.78</v>
      </c>
      <c r="BJ53">
        <v>1.56</v>
      </c>
      <c r="BK53">
        <v>3.4</v>
      </c>
      <c r="BL53">
        <v>2.2400000000000002</v>
      </c>
      <c r="BM53">
        <v>1.61</v>
      </c>
      <c r="BN53">
        <v>0.51</v>
      </c>
      <c r="BO53">
        <v>14.53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79.199999999999989</v>
      </c>
    </row>
    <row r="54" spans="1:75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54.8</v>
      </c>
      <c r="J54">
        <v>21.92</v>
      </c>
      <c r="K54">
        <v>215.533728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40.049999999999997</v>
      </c>
      <c r="AH54">
        <v>152.27760000000001</v>
      </c>
      <c r="AI54">
        <v>2.5459999999999998</v>
      </c>
      <c r="AJ54">
        <v>0</v>
      </c>
      <c r="AK54">
        <v>50.76</v>
      </c>
      <c r="AL54">
        <v>83.664000000000001</v>
      </c>
      <c r="AM54">
        <v>5.2786799999999996</v>
      </c>
      <c r="AN54">
        <v>0.68867999999999996</v>
      </c>
      <c r="AO54">
        <v>31.164000000000001</v>
      </c>
      <c r="AP54">
        <v>8.7108000000000008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10.96</v>
      </c>
      <c r="AY54">
        <v>0</v>
      </c>
      <c r="AZ54">
        <f t="shared" si="0"/>
        <v>79.11999999999999</v>
      </c>
      <c r="BA54">
        <f t="shared" si="1"/>
        <v>2920.6740610000006</v>
      </c>
      <c r="BD54">
        <v>24.08</v>
      </c>
      <c r="BE54">
        <v>7.63</v>
      </c>
      <c r="BF54">
        <v>2.13</v>
      </c>
      <c r="BG54">
        <v>3.93</v>
      </c>
      <c r="BH54">
        <v>5.81</v>
      </c>
      <c r="BI54">
        <v>4.78</v>
      </c>
      <c r="BJ54">
        <v>1.56</v>
      </c>
      <c r="BK54">
        <v>3.4</v>
      </c>
      <c r="BL54">
        <v>2.16</v>
      </c>
      <c r="BM54">
        <v>1.61</v>
      </c>
      <c r="BN54">
        <v>0.51</v>
      </c>
      <c r="BO54">
        <v>14.53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79.11999999999999</v>
      </c>
    </row>
    <row r="55" spans="1:75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54.8</v>
      </c>
      <c r="J55">
        <v>21.92</v>
      </c>
      <c r="K55">
        <v>215.533728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40.049999999999997</v>
      </c>
      <c r="AH55">
        <v>152.27760000000001</v>
      </c>
      <c r="AI55">
        <v>2.5459999999999998</v>
      </c>
      <c r="AJ55">
        <v>0</v>
      </c>
      <c r="AK55">
        <v>50.76</v>
      </c>
      <c r="AL55">
        <v>83.664000000000001</v>
      </c>
      <c r="AM55">
        <v>5.2786799999999996</v>
      </c>
      <c r="AN55">
        <v>0.68867999999999996</v>
      </c>
      <c r="AO55">
        <v>31.164000000000001</v>
      </c>
      <c r="AP55">
        <v>8.7108000000000008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10.96</v>
      </c>
      <c r="AY55">
        <v>0</v>
      </c>
      <c r="AZ55">
        <f t="shared" si="0"/>
        <v>79.03</v>
      </c>
      <c r="BA55">
        <f t="shared" si="1"/>
        <v>2929.4580610000007</v>
      </c>
      <c r="BD55">
        <v>24.08</v>
      </c>
      <c r="BE55">
        <v>7.63</v>
      </c>
      <c r="BF55">
        <v>2.13</v>
      </c>
      <c r="BG55">
        <v>3.93</v>
      </c>
      <c r="BH55">
        <v>5.81</v>
      </c>
      <c r="BI55">
        <v>4.78</v>
      </c>
      <c r="BJ55">
        <v>1.56</v>
      </c>
      <c r="BK55">
        <v>3.4</v>
      </c>
      <c r="BL55">
        <v>2.16</v>
      </c>
      <c r="BM55">
        <v>1.61</v>
      </c>
      <c r="BN55">
        <v>0.51</v>
      </c>
      <c r="BO55">
        <v>14.44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79.03</v>
      </c>
    </row>
    <row r="56" spans="1:75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54.8</v>
      </c>
      <c r="J56">
        <v>21.92</v>
      </c>
      <c r="K56">
        <v>215.533728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40.049999999999997</v>
      </c>
      <c r="AH56">
        <v>152.27760000000001</v>
      </c>
      <c r="AI56">
        <v>2.5459999999999998</v>
      </c>
      <c r="AJ56">
        <v>0</v>
      </c>
      <c r="AK56">
        <v>50.76</v>
      </c>
      <c r="AL56">
        <v>83.664000000000001</v>
      </c>
      <c r="AM56">
        <v>5.2786799999999996</v>
      </c>
      <c r="AN56">
        <v>0.68867999999999996</v>
      </c>
      <c r="AO56">
        <v>31.164000000000001</v>
      </c>
      <c r="AP56">
        <v>8.7108000000000008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10.96</v>
      </c>
      <c r="AY56">
        <v>0</v>
      </c>
      <c r="AZ56">
        <f t="shared" si="0"/>
        <v>79.03</v>
      </c>
      <c r="BA56">
        <f t="shared" si="1"/>
        <v>2929.4580610000007</v>
      </c>
      <c r="BD56">
        <v>24.08</v>
      </c>
      <c r="BE56">
        <v>7.63</v>
      </c>
      <c r="BF56">
        <v>2.13</v>
      </c>
      <c r="BG56">
        <v>3.93</v>
      </c>
      <c r="BH56">
        <v>5.81</v>
      </c>
      <c r="BI56">
        <v>4.78</v>
      </c>
      <c r="BJ56">
        <v>1.56</v>
      </c>
      <c r="BK56">
        <v>3.4</v>
      </c>
      <c r="BL56">
        <v>2.16</v>
      </c>
      <c r="BM56">
        <v>1.61</v>
      </c>
      <c r="BN56">
        <v>0.51</v>
      </c>
      <c r="BO56">
        <v>14.44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79.03</v>
      </c>
    </row>
    <row r="57" spans="1:75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54.8</v>
      </c>
      <c r="J57">
        <v>21.92</v>
      </c>
      <c r="K57">
        <v>215.533728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40.049999999999997</v>
      </c>
      <c r="AH57">
        <v>152.27760000000001</v>
      </c>
      <c r="AI57">
        <v>2.5459999999999998</v>
      </c>
      <c r="AJ57">
        <v>0</v>
      </c>
      <c r="AK57">
        <v>50.76</v>
      </c>
      <c r="AL57">
        <v>83.664000000000001</v>
      </c>
      <c r="AM57">
        <v>5.2786799999999996</v>
      </c>
      <c r="AN57">
        <v>0.68867999999999996</v>
      </c>
      <c r="AO57">
        <v>31.164000000000001</v>
      </c>
      <c r="AP57">
        <v>8.7108000000000008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10.96</v>
      </c>
      <c r="AY57">
        <v>0</v>
      </c>
      <c r="AZ57">
        <f t="shared" si="0"/>
        <v>79.03</v>
      </c>
      <c r="BA57">
        <f t="shared" si="1"/>
        <v>2936.0118610000004</v>
      </c>
      <c r="BD57">
        <v>24.08</v>
      </c>
      <c r="BE57">
        <v>7.63</v>
      </c>
      <c r="BF57">
        <v>2.13</v>
      </c>
      <c r="BG57">
        <v>3.93</v>
      </c>
      <c r="BH57">
        <v>5.81</v>
      </c>
      <c r="BI57">
        <v>4.78</v>
      </c>
      <c r="BJ57">
        <v>1.56</v>
      </c>
      <c r="BK57">
        <v>3.4</v>
      </c>
      <c r="BL57">
        <v>2.16</v>
      </c>
      <c r="BM57">
        <v>1.61</v>
      </c>
      <c r="BN57">
        <v>0.51</v>
      </c>
      <c r="BO57">
        <v>14.44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79.03</v>
      </c>
    </row>
    <row r="58" spans="1:75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54.8</v>
      </c>
      <c r="J58">
        <v>21.92</v>
      </c>
      <c r="K58">
        <v>215.533728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40.049999999999997</v>
      </c>
      <c r="AH58">
        <v>152.27760000000001</v>
      </c>
      <c r="AI58">
        <v>2.5459999999999998</v>
      </c>
      <c r="AJ58">
        <v>0</v>
      </c>
      <c r="AK58">
        <v>50.76</v>
      </c>
      <c r="AL58">
        <v>83.664000000000001</v>
      </c>
      <c r="AM58">
        <v>5.2786799999999996</v>
      </c>
      <c r="AN58">
        <v>0.68867999999999996</v>
      </c>
      <c r="AO58">
        <v>31.164000000000001</v>
      </c>
      <c r="AP58">
        <v>8.7108000000000008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10.96</v>
      </c>
      <c r="AY58">
        <v>0</v>
      </c>
      <c r="AZ58">
        <f t="shared" si="0"/>
        <v>79.03</v>
      </c>
      <c r="BA58">
        <f t="shared" si="1"/>
        <v>2936.0118610000004</v>
      </c>
      <c r="BD58">
        <v>24.08</v>
      </c>
      <c r="BE58">
        <v>7.63</v>
      </c>
      <c r="BF58">
        <v>2.13</v>
      </c>
      <c r="BG58">
        <v>3.93</v>
      </c>
      <c r="BH58">
        <v>5.81</v>
      </c>
      <c r="BI58">
        <v>4.78</v>
      </c>
      <c r="BJ58">
        <v>1.56</v>
      </c>
      <c r="BK58">
        <v>3.4</v>
      </c>
      <c r="BL58">
        <v>2.16</v>
      </c>
      <c r="BM58">
        <v>1.61</v>
      </c>
      <c r="BN58">
        <v>0.51</v>
      </c>
      <c r="BO58">
        <v>14.44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79.03</v>
      </c>
    </row>
    <row r="59" spans="1:75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54.8</v>
      </c>
      <c r="J59">
        <v>21.92</v>
      </c>
      <c r="K59">
        <v>215.533728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40.049999999999997</v>
      </c>
      <c r="AH59">
        <v>152.27760000000001</v>
      </c>
      <c r="AI59">
        <v>2.5459999999999998</v>
      </c>
      <c r="AJ59">
        <v>0</v>
      </c>
      <c r="AK59">
        <v>50.76</v>
      </c>
      <c r="AL59">
        <v>83.664000000000001</v>
      </c>
      <c r="AM59">
        <v>5.2786799999999996</v>
      </c>
      <c r="AN59">
        <v>0.68867999999999996</v>
      </c>
      <c r="AO59">
        <v>31.164000000000001</v>
      </c>
      <c r="AP59">
        <v>8.7108000000000008</v>
      </c>
      <c r="AQ59">
        <v>0</v>
      </c>
      <c r="AR59">
        <v>31.897383000000001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10.96</v>
      </c>
      <c r="AY59">
        <v>0</v>
      </c>
      <c r="AZ59">
        <f t="shared" si="0"/>
        <v>79.11999999999999</v>
      </c>
      <c r="BA59">
        <f t="shared" si="1"/>
        <v>2935.576861</v>
      </c>
      <c r="BD59">
        <v>24.08</v>
      </c>
      <c r="BE59">
        <v>7.63</v>
      </c>
      <c r="BF59">
        <v>2.13</v>
      </c>
      <c r="BG59">
        <v>3.93</v>
      </c>
      <c r="BH59">
        <v>5.81</v>
      </c>
      <c r="BI59">
        <v>4.78</v>
      </c>
      <c r="BJ59">
        <v>1.56</v>
      </c>
      <c r="BK59">
        <v>3.4</v>
      </c>
      <c r="BL59">
        <v>2.16</v>
      </c>
      <c r="BM59">
        <v>1.61</v>
      </c>
      <c r="BN59">
        <v>0.51</v>
      </c>
      <c r="BO59">
        <v>14.53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79.11999999999999</v>
      </c>
    </row>
    <row r="60" spans="1:75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54.8</v>
      </c>
      <c r="J60">
        <v>21.92</v>
      </c>
      <c r="K60">
        <v>215.533728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40.049999999999997</v>
      </c>
      <c r="AH60">
        <v>152.27760000000001</v>
      </c>
      <c r="AI60">
        <v>2.5459999999999998</v>
      </c>
      <c r="AJ60">
        <v>0</v>
      </c>
      <c r="AK60">
        <v>50.76</v>
      </c>
      <c r="AL60">
        <v>83.664000000000001</v>
      </c>
      <c r="AM60">
        <v>5.2786799999999996</v>
      </c>
      <c r="AN60">
        <v>0.68867999999999996</v>
      </c>
      <c r="AO60">
        <v>31.164000000000001</v>
      </c>
      <c r="AP60">
        <v>8.7108000000000008</v>
      </c>
      <c r="AQ60">
        <v>0</v>
      </c>
      <c r="AR60">
        <v>31.897383000000001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10.96</v>
      </c>
      <c r="AY60">
        <v>0</v>
      </c>
      <c r="AZ60">
        <f t="shared" si="0"/>
        <v>79.11999999999999</v>
      </c>
      <c r="BA60">
        <f t="shared" si="1"/>
        <v>2935.576861</v>
      </c>
      <c r="BD60">
        <v>24.08</v>
      </c>
      <c r="BE60">
        <v>7.63</v>
      </c>
      <c r="BF60">
        <v>2.13</v>
      </c>
      <c r="BG60">
        <v>3.93</v>
      </c>
      <c r="BH60">
        <v>5.81</v>
      </c>
      <c r="BI60">
        <v>4.78</v>
      </c>
      <c r="BJ60">
        <v>1.56</v>
      </c>
      <c r="BK60">
        <v>3.4</v>
      </c>
      <c r="BL60">
        <v>2.16</v>
      </c>
      <c r="BM60">
        <v>1.61</v>
      </c>
      <c r="BN60">
        <v>0.51</v>
      </c>
      <c r="BO60">
        <v>14.53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79.11999999999999</v>
      </c>
    </row>
    <row r="61" spans="1:75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54.8</v>
      </c>
      <c r="J61">
        <v>21.92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40.049999999999997</v>
      </c>
      <c r="AH61">
        <v>152.27760000000001</v>
      </c>
      <c r="AI61">
        <v>2.5459999999999998</v>
      </c>
      <c r="AJ61">
        <v>0</v>
      </c>
      <c r="AK61">
        <v>50.76</v>
      </c>
      <c r="AL61">
        <v>83.664000000000001</v>
      </c>
      <c r="AM61">
        <v>5.2786799999999996</v>
      </c>
      <c r="AN61">
        <v>0.68867999999999996</v>
      </c>
      <c r="AO61">
        <v>31.164000000000001</v>
      </c>
      <c r="AP61">
        <v>8.7108000000000008</v>
      </c>
      <c r="AQ61">
        <v>0</v>
      </c>
      <c r="AR61">
        <v>31.897383000000001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10.96</v>
      </c>
      <c r="AY61">
        <v>0</v>
      </c>
      <c r="AZ61">
        <f t="shared" si="0"/>
        <v>79.11999999999999</v>
      </c>
      <c r="BA61">
        <f t="shared" si="1"/>
        <v>2935.576861</v>
      </c>
      <c r="BD61">
        <v>24.08</v>
      </c>
      <c r="BE61">
        <v>7.63</v>
      </c>
      <c r="BF61">
        <v>2.13</v>
      </c>
      <c r="BG61">
        <v>3.93</v>
      </c>
      <c r="BH61">
        <v>5.81</v>
      </c>
      <c r="BI61">
        <v>4.78</v>
      </c>
      <c r="BJ61">
        <v>1.56</v>
      </c>
      <c r="BK61">
        <v>3.4</v>
      </c>
      <c r="BL61">
        <v>2.16</v>
      </c>
      <c r="BM61">
        <v>1.61</v>
      </c>
      <c r="BN61">
        <v>0.51</v>
      </c>
      <c r="BO61">
        <v>14.53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79.11999999999999</v>
      </c>
    </row>
    <row r="62" spans="1:75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54.8</v>
      </c>
      <c r="J62">
        <v>21.92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40.049999999999997</v>
      </c>
      <c r="AH62">
        <v>152.27760000000001</v>
      </c>
      <c r="AI62">
        <v>2.5459999999999998</v>
      </c>
      <c r="AJ62">
        <v>0</v>
      </c>
      <c r="AK62">
        <v>50.76</v>
      </c>
      <c r="AL62">
        <v>83.664000000000001</v>
      </c>
      <c r="AM62">
        <v>5.2786799999999996</v>
      </c>
      <c r="AN62">
        <v>0.68867999999999996</v>
      </c>
      <c r="AO62">
        <v>31.164000000000001</v>
      </c>
      <c r="AP62">
        <v>8.7108000000000008</v>
      </c>
      <c r="AQ62">
        <v>0</v>
      </c>
      <c r="AR62">
        <v>31.897383000000001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10.96</v>
      </c>
      <c r="AY62">
        <v>0</v>
      </c>
      <c r="AZ62">
        <f t="shared" si="0"/>
        <v>79.02</v>
      </c>
      <c r="BA62">
        <f t="shared" si="1"/>
        <v>2935.4768610000001</v>
      </c>
      <c r="BD62">
        <v>24.08</v>
      </c>
      <c r="BE62">
        <v>7.63</v>
      </c>
      <c r="BF62">
        <v>2.13</v>
      </c>
      <c r="BG62">
        <v>3.93</v>
      </c>
      <c r="BH62">
        <v>5.81</v>
      </c>
      <c r="BI62">
        <v>4.78</v>
      </c>
      <c r="BJ62">
        <v>1.56</v>
      </c>
      <c r="BK62">
        <v>3.34</v>
      </c>
      <c r="BL62">
        <v>2.12</v>
      </c>
      <c r="BM62">
        <v>1.61</v>
      </c>
      <c r="BN62">
        <v>0.51</v>
      </c>
      <c r="BO62">
        <v>14.53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79.02</v>
      </c>
    </row>
    <row r="63" spans="1:75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54.8</v>
      </c>
      <c r="J63">
        <v>21.92</v>
      </c>
      <c r="K63">
        <v>215.533728</v>
      </c>
      <c r="L63">
        <v>653.15250000000003</v>
      </c>
      <c r="M63">
        <v>92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40.049999999999997</v>
      </c>
      <c r="AH63">
        <v>152.27760000000001</v>
      </c>
      <c r="AI63">
        <v>14.003</v>
      </c>
      <c r="AJ63">
        <v>0</v>
      </c>
      <c r="AK63">
        <v>50.76</v>
      </c>
      <c r="AL63">
        <v>83.664000000000001</v>
      </c>
      <c r="AM63">
        <v>5.2786799999999996</v>
      </c>
      <c r="AN63">
        <v>0.68867999999999996</v>
      </c>
      <c r="AO63">
        <v>31.164000000000001</v>
      </c>
      <c r="AP63">
        <v>8.7108000000000008</v>
      </c>
      <c r="AQ63">
        <v>0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10.96</v>
      </c>
      <c r="AY63">
        <v>0</v>
      </c>
      <c r="AZ63">
        <f t="shared" si="0"/>
        <v>79.02</v>
      </c>
      <c r="BA63">
        <f t="shared" si="1"/>
        <v>2946.9338610000004</v>
      </c>
      <c r="BD63">
        <v>24.08</v>
      </c>
      <c r="BE63">
        <v>7.63</v>
      </c>
      <c r="BF63">
        <v>2.13</v>
      </c>
      <c r="BG63">
        <v>3.93</v>
      </c>
      <c r="BH63">
        <v>5.81</v>
      </c>
      <c r="BI63">
        <v>4.78</v>
      </c>
      <c r="BJ63">
        <v>1.56</v>
      </c>
      <c r="BK63">
        <v>3.34</v>
      </c>
      <c r="BL63">
        <v>2.12</v>
      </c>
      <c r="BM63">
        <v>1.61</v>
      </c>
      <c r="BN63">
        <v>0.51</v>
      </c>
      <c r="BO63">
        <v>14.53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79.02</v>
      </c>
    </row>
    <row r="64" spans="1:75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54.8</v>
      </c>
      <c r="J64">
        <v>21.92</v>
      </c>
      <c r="K64">
        <v>215.533728</v>
      </c>
      <c r="L64">
        <v>653.15250000000003</v>
      </c>
      <c r="M64">
        <v>92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40.049999999999997</v>
      </c>
      <c r="AH64">
        <v>152.27760000000001</v>
      </c>
      <c r="AI64">
        <v>14.003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31.164000000000001</v>
      </c>
      <c r="AP64">
        <v>8.7108000000000008</v>
      </c>
      <c r="AQ64">
        <v>0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10.96</v>
      </c>
      <c r="AY64">
        <v>0</v>
      </c>
      <c r="AZ64">
        <f t="shared" si="0"/>
        <v>79.02</v>
      </c>
      <c r="BA64">
        <f t="shared" si="1"/>
        <v>2942.6344610000001</v>
      </c>
      <c r="BD64">
        <v>24.08</v>
      </c>
      <c r="BE64">
        <v>7.63</v>
      </c>
      <c r="BF64">
        <v>2.13</v>
      </c>
      <c r="BG64">
        <v>3.93</v>
      </c>
      <c r="BH64">
        <v>5.81</v>
      </c>
      <c r="BI64">
        <v>4.78</v>
      </c>
      <c r="BJ64">
        <v>1.56</v>
      </c>
      <c r="BK64">
        <v>3.34</v>
      </c>
      <c r="BL64">
        <v>2.12</v>
      </c>
      <c r="BM64">
        <v>1.61</v>
      </c>
      <c r="BN64">
        <v>0.51</v>
      </c>
      <c r="BO64">
        <v>14.53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79.02</v>
      </c>
    </row>
    <row r="65" spans="1:75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54.8</v>
      </c>
      <c r="J65">
        <v>21.92</v>
      </c>
      <c r="K65">
        <v>215.533728</v>
      </c>
      <c r="L65">
        <v>653.15250000000003</v>
      </c>
      <c r="M65">
        <v>92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40.049999999999997</v>
      </c>
      <c r="AH65">
        <v>152.27760000000001</v>
      </c>
      <c r="AI65">
        <v>14.003</v>
      </c>
      <c r="AJ65">
        <v>0</v>
      </c>
      <c r="AK65">
        <v>50.76</v>
      </c>
      <c r="AL65">
        <v>79.364599999999996</v>
      </c>
      <c r="AM65">
        <v>5.2786799999999996</v>
      </c>
      <c r="AN65">
        <v>0.68867999999999996</v>
      </c>
      <c r="AO65">
        <v>31.164000000000001</v>
      </c>
      <c r="AP65">
        <v>8.7108000000000008</v>
      </c>
      <c r="AQ65">
        <v>0</v>
      </c>
      <c r="AR65">
        <v>31.897383000000001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10.96</v>
      </c>
      <c r="AY65">
        <v>0</v>
      </c>
      <c r="AZ65">
        <f t="shared" si="0"/>
        <v>79.02</v>
      </c>
      <c r="BA65">
        <f t="shared" si="1"/>
        <v>2942.6344610000001</v>
      </c>
      <c r="BD65">
        <v>24.08</v>
      </c>
      <c r="BE65">
        <v>7.63</v>
      </c>
      <c r="BF65">
        <v>2.13</v>
      </c>
      <c r="BG65">
        <v>3.93</v>
      </c>
      <c r="BH65">
        <v>5.81</v>
      </c>
      <c r="BI65">
        <v>4.78</v>
      </c>
      <c r="BJ65">
        <v>1.56</v>
      </c>
      <c r="BK65">
        <v>3.34</v>
      </c>
      <c r="BL65">
        <v>2.12</v>
      </c>
      <c r="BM65">
        <v>1.61</v>
      </c>
      <c r="BN65">
        <v>0.51</v>
      </c>
      <c r="BO65">
        <v>14.53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79.02</v>
      </c>
    </row>
    <row r="66" spans="1:75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54.8</v>
      </c>
      <c r="J66">
        <v>21.92</v>
      </c>
      <c r="K66">
        <v>215.533728</v>
      </c>
      <c r="L66">
        <v>653.15250000000003</v>
      </c>
      <c r="M66">
        <v>92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40.049999999999997</v>
      </c>
      <c r="AH66">
        <v>152.27760000000001</v>
      </c>
      <c r="AI66">
        <v>14.003</v>
      </c>
      <c r="AJ66">
        <v>0</v>
      </c>
      <c r="AK66">
        <v>50.76</v>
      </c>
      <c r="AL66">
        <v>79.364599999999996</v>
      </c>
      <c r="AM66">
        <v>5.2786799999999996</v>
      </c>
      <c r="AN66">
        <v>0.68867999999999996</v>
      </c>
      <c r="AO66">
        <v>31.164000000000001</v>
      </c>
      <c r="AP66">
        <v>8.7108000000000008</v>
      </c>
      <c r="AQ66">
        <v>0</v>
      </c>
      <c r="AR66">
        <v>31.897383000000001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10.96</v>
      </c>
      <c r="AY66">
        <v>0</v>
      </c>
      <c r="AZ66">
        <f t="shared" si="0"/>
        <v>79.02</v>
      </c>
      <c r="BA66">
        <f t="shared" si="1"/>
        <v>2942.6344610000001</v>
      </c>
      <c r="BD66">
        <v>24.08</v>
      </c>
      <c r="BE66">
        <v>7.63</v>
      </c>
      <c r="BF66">
        <v>2.13</v>
      </c>
      <c r="BG66">
        <v>3.93</v>
      </c>
      <c r="BH66">
        <v>5.81</v>
      </c>
      <c r="BI66">
        <v>4.78</v>
      </c>
      <c r="BJ66">
        <v>1.56</v>
      </c>
      <c r="BK66">
        <v>3.34</v>
      </c>
      <c r="BL66">
        <v>2.12</v>
      </c>
      <c r="BM66">
        <v>1.61</v>
      </c>
      <c r="BN66">
        <v>0.51</v>
      </c>
      <c r="BO66">
        <v>14.53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79.02</v>
      </c>
    </row>
    <row r="67" spans="1:75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54.8</v>
      </c>
      <c r="J67">
        <v>21.92</v>
      </c>
      <c r="K67">
        <v>215.533728</v>
      </c>
      <c r="L67">
        <v>653.15250000000003</v>
      </c>
      <c r="M67">
        <v>92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40.049999999999997</v>
      </c>
      <c r="AH67">
        <v>152.27760000000001</v>
      </c>
      <c r="AI67">
        <v>2.5459999999999998</v>
      </c>
      <c r="AJ67">
        <v>0</v>
      </c>
      <c r="AK67">
        <v>50.76</v>
      </c>
      <c r="AL67">
        <v>79.364599999999996</v>
      </c>
      <c r="AM67">
        <v>5.2786799999999996</v>
      </c>
      <c r="AN67">
        <v>0.68867999999999996</v>
      </c>
      <c r="AO67">
        <v>31.164000000000001</v>
      </c>
      <c r="AP67">
        <v>8.7108000000000008</v>
      </c>
      <c r="AQ67">
        <v>0</v>
      </c>
      <c r="AR67">
        <v>31.897383000000001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10.96</v>
      </c>
      <c r="AY67">
        <v>0</v>
      </c>
      <c r="AZ67">
        <f t="shared" si="0"/>
        <v>79.11999999999999</v>
      </c>
      <c r="BA67">
        <f t="shared" si="1"/>
        <v>2924.723661</v>
      </c>
      <c r="BD67">
        <v>24.08</v>
      </c>
      <c r="BE67">
        <v>7.63</v>
      </c>
      <c r="BF67">
        <v>2.13</v>
      </c>
      <c r="BG67">
        <v>3.93</v>
      </c>
      <c r="BH67">
        <v>5.81</v>
      </c>
      <c r="BI67">
        <v>4.78</v>
      </c>
      <c r="BJ67">
        <v>1.56</v>
      </c>
      <c r="BK67">
        <v>3.34</v>
      </c>
      <c r="BL67">
        <v>2.2200000000000002</v>
      </c>
      <c r="BM67">
        <v>1.61</v>
      </c>
      <c r="BN67">
        <v>0.51</v>
      </c>
      <c r="BO67">
        <v>14.53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79.11999999999999</v>
      </c>
    </row>
    <row r="68" spans="1:75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54.8</v>
      </c>
      <c r="J68">
        <v>21.92</v>
      </c>
      <c r="K68">
        <v>215.533728</v>
      </c>
      <c r="L68">
        <v>653.15250000000003</v>
      </c>
      <c r="M68">
        <v>92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40.049999999999997</v>
      </c>
      <c r="AH68">
        <v>152.27760000000001</v>
      </c>
      <c r="AI68">
        <v>2.5459999999999998</v>
      </c>
      <c r="AJ68">
        <v>0</v>
      </c>
      <c r="AK68">
        <v>50.76</v>
      </c>
      <c r="AL68">
        <v>79.364599999999996</v>
      </c>
      <c r="AM68">
        <v>5.2786799999999996</v>
      </c>
      <c r="AN68">
        <v>0.68867999999999996</v>
      </c>
      <c r="AO68">
        <v>31.164000000000001</v>
      </c>
      <c r="AP68">
        <v>8.7108000000000008</v>
      </c>
      <c r="AQ68">
        <v>0</v>
      </c>
      <c r="AR68">
        <v>31.897383000000001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10.96</v>
      </c>
      <c r="AY68">
        <v>0</v>
      </c>
      <c r="AZ68">
        <f t="shared" ref="AZ68:AZ98" si="3">BW68</f>
        <v>79.11999999999999</v>
      </c>
      <c r="BA68">
        <f t="shared" ref="BA68:BA98" si="4">SUM(B68:AZ68)</f>
        <v>2924.723661</v>
      </c>
      <c r="BD68">
        <v>24.08</v>
      </c>
      <c r="BE68">
        <v>7.63</v>
      </c>
      <c r="BF68">
        <v>2.13</v>
      </c>
      <c r="BG68">
        <v>3.93</v>
      </c>
      <c r="BH68">
        <v>5.81</v>
      </c>
      <c r="BI68">
        <v>4.78</v>
      </c>
      <c r="BJ68">
        <v>1.56</v>
      </c>
      <c r="BK68">
        <v>3.34</v>
      </c>
      <c r="BL68">
        <v>2.2200000000000002</v>
      </c>
      <c r="BM68">
        <v>1.61</v>
      </c>
      <c r="BN68">
        <v>0.51</v>
      </c>
      <c r="BO68">
        <v>14.53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79.11999999999999</v>
      </c>
    </row>
    <row r="69" spans="1:75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65.760000000000005</v>
      </c>
      <c r="J69">
        <v>21.92</v>
      </c>
      <c r="K69">
        <v>215.533728</v>
      </c>
      <c r="L69">
        <v>653.15250000000003</v>
      </c>
      <c r="M69">
        <v>82</v>
      </c>
      <c r="N69">
        <v>118.125</v>
      </c>
      <c r="O69">
        <v>123.66562500000001</v>
      </c>
      <c r="P69">
        <v>138.375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40.049999999999997</v>
      </c>
      <c r="AH69">
        <v>152.27760000000001</v>
      </c>
      <c r="AI69">
        <v>2.5459999999999998</v>
      </c>
      <c r="AJ69">
        <v>0</v>
      </c>
      <c r="AK69">
        <v>50.76</v>
      </c>
      <c r="AL69">
        <v>63.91</v>
      </c>
      <c r="AM69">
        <v>5.2786799999999996</v>
      </c>
      <c r="AN69">
        <v>0.68867999999999996</v>
      </c>
      <c r="AO69">
        <v>31.164000000000001</v>
      </c>
      <c r="AP69">
        <v>8.7108000000000008</v>
      </c>
      <c r="AQ69">
        <v>0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79.11999999999999</v>
      </c>
      <c r="BA69">
        <f t="shared" si="4"/>
        <v>2899.644061</v>
      </c>
      <c r="BD69">
        <v>24.08</v>
      </c>
      <c r="BE69">
        <v>7.63</v>
      </c>
      <c r="BF69">
        <v>2.13</v>
      </c>
      <c r="BG69">
        <v>3.93</v>
      </c>
      <c r="BH69">
        <v>5.81</v>
      </c>
      <c r="BI69">
        <v>4.78</v>
      </c>
      <c r="BJ69">
        <v>1.56</v>
      </c>
      <c r="BK69">
        <v>3.34</v>
      </c>
      <c r="BL69">
        <v>2.2200000000000002</v>
      </c>
      <c r="BM69">
        <v>1.61</v>
      </c>
      <c r="BN69">
        <v>0.51</v>
      </c>
      <c r="BO69">
        <v>14.53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79.11999999999999</v>
      </c>
    </row>
    <row r="70" spans="1:75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65.760000000000005</v>
      </c>
      <c r="J70">
        <v>21.92</v>
      </c>
      <c r="K70">
        <v>215.533728</v>
      </c>
      <c r="L70">
        <v>653.15250000000003</v>
      </c>
      <c r="M70">
        <v>82</v>
      </c>
      <c r="N70">
        <v>118.125</v>
      </c>
      <c r="O70">
        <v>123.66562500000001</v>
      </c>
      <c r="P70">
        <v>138.375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40.049999999999997</v>
      </c>
      <c r="AH70">
        <v>152.27760000000001</v>
      </c>
      <c r="AI70">
        <v>2.5459999999999998</v>
      </c>
      <c r="AJ70">
        <v>0</v>
      </c>
      <c r="AK70">
        <v>50.76</v>
      </c>
      <c r="AL70">
        <v>63.91</v>
      </c>
      <c r="AM70">
        <v>5.2786799999999996</v>
      </c>
      <c r="AN70">
        <v>0.68867999999999996</v>
      </c>
      <c r="AO70">
        <v>31.164000000000001</v>
      </c>
      <c r="AP70">
        <v>8.7108000000000008</v>
      </c>
      <c r="AQ70">
        <v>0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79.11999999999999</v>
      </c>
      <c r="BA70">
        <f t="shared" si="4"/>
        <v>2899.644061</v>
      </c>
      <c r="BD70">
        <v>24.08</v>
      </c>
      <c r="BE70">
        <v>7.63</v>
      </c>
      <c r="BF70">
        <v>2.13</v>
      </c>
      <c r="BG70">
        <v>3.93</v>
      </c>
      <c r="BH70">
        <v>5.81</v>
      </c>
      <c r="BI70">
        <v>4.78</v>
      </c>
      <c r="BJ70">
        <v>1.56</v>
      </c>
      <c r="BK70">
        <v>3.34</v>
      </c>
      <c r="BL70">
        <v>2.2200000000000002</v>
      </c>
      <c r="BM70">
        <v>1.61</v>
      </c>
      <c r="BN70">
        <v>0.51</v>
      </c>
      <c r="BO70">
        <v>14.53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79.11999999999999</v>
      </c>
    </row>
    <row r="71" spans="1:75">
      <c r="A71" t="s">
        <v>113</v>
      </c>
      <c r="B71">
        <v>0</v>
      </c>
      <c r="C71">
        <v>41.475000000000001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65.760000000000005</v>
      </c>
      <c r="J71">
        <v>21.92</v>
      </c>
      <c r="K71">
        <v>215.533728</v>
      </c>
      <c r="L71">
        <v>653.15250000000003</v>
      </c>
      <c r="M71">
        <v>82</v>
      </c>
      <c r="N71">
        <v>118.125</v>
      </c>
      <c r="O71">
        <v>123.66562500000001</v>
      </c>
      <c r="P71">
        <v>138.375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40.049999999999997</v>
      </c>
      <c r="AH71">
        <v>152.27760000000001</v>
      </c>
      <c r="AI71">
        <v>2.5459999999999998</v>
      </c>
      <c r="AJ71">
        <v>0</v>
      </c>
      <c r="AK71">
        <v>50.76</v>
      </c>
      <c r="AL71">
        <v>79.364599999999996</v>
      </c>
      <c r="AM71">
        <v>5.2786799999999996</v>
      </c>
      <c r="AN71">
        <v>0.68867999999999996</v>
      </c>
      <c r="AO71">
        <v>31.164000000000001</v>
      </c>
      <c r="AP71">
        <v>8.7108000000000008</v>
      </c>
      <c r="AQ71">
        <v>9.4499999999999993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79.139999999999986</v>
      </c>
      <c r="BA71">
        <f t="shared" si="4"/>
        <v>2925.0936609999999</v>
      </c>
      <c r="BD71">
        <v>24.08</v>
      </c>
      <c r="BE71">
        <v>7.63</v>
      </c>
      <c r="BF71">
        <v>2.13</v>
      </c>
      <c r="BG71">
        <v>3.93</v>
      </c>
      <c r="BH71">
        <v>5.81</v>
      </c>
      <c r="BI71">
        <v>4.78</v>
      </c>
      <c r="BJ71">
        <v>1.56</v>
      </c>
      <c r="BK71">
        <v>3.36</v>
      </c>
      <c r="BL71">
        <v>2.2200000000000002</v>
      </c>
      <c r="BM71">
        <v>1.61</v>
      </c>
      <c r="BN71">
        <v>0.51</v>
      </c>
      <c r="BO71">
        <v>14.53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79.139999999999986</v>
      </c>
    </row>
    <row r="72" spans="1:75">
      <c r="A72" t="s">
        <v>114</v>
      </c>
      <c r="B72">
        <v>0</v>
      </c>
      <c r="C72">
        <v>41.475000000000001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65.760000000000005</v>
      </c>
      <c r="J72">
        <v>21.92</v>
      </c>
      <c r="K72">
        <v>215.533728</v>
      </c>
      <c r="L72">
        <v>653.15250000000003</v>
      </c>
      <c r="M72">
        <v>82</v>
      </c>
      <c r="N72">
        <v>118.125</v>
      </c>
      <c r="O72">
        <v>123.66562500000001</v>
      </c>
      <c r="P72">
        <v>138.375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40.049999999999997</v>
      </c>
      <c r="AH72">
        <v>152.27760000000001</v>
      </c>
      <c r="AI72">
        <v>2.5459999999999998</v>
      </c>
      <c r="AJ72">
        <v>0</v>
      </c>
      <c r="AK72">
        <v>50.76</v>
      </c>
      <c r="AL72">
        <v>79.364599999999996</v>
      </c>
      <c r="AM72">
        <v>5.2786799999999996</v>
      </c>
      <c r="AN72">
        <v>0.68867999999999996</v>
      </c>
      <c r="AO72">
        <v>31.164000000000001</v>
      </c>
      <c r="AP72">
        <v>8.7108000000000008</v>
      </c>
      <c r="AQ72">
        <v>15.561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78.789999999999992</v>
      </c>
      <c r="BA72">
        <f t="shared" si="4"/>
        <v>2930.8546610000003</v>
      </c>
      <c r="BD72">
        <v>24.08</v>
      </c>
      <c r="BE72">
        <v>7.63</v>
      </c>
      <c r="BF72">
        <v>2.13</v>
      </c>
      <c r="BG72">
        <v>3.93</v>
      </c>
      <c r="BH72">
        <v>5.81</v>
      </c>
      <c r="BI72">
        <v>4.78</v>
      </c>
      <c r="BJ72">
        <v>1.56</v>
      </c>
      <c r="BK72">
        <v>3.01</v>
      </c>
      <c r="BL72">
        <v>2.2200000000000002</v>
      </c>
      <c r="BM72">
        <v>1.61</v>
      </c>
      <c r="BN72">
        <v>0.51</v>
      </c>
      <c r="BO72">
        <v>14.53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78.789999999999992</v>
      </c>
    </row>
    <row r="73" spans="1:75">
      <c r="A73" t="s">
        <v>115</v>
      </c>
      <c r="B73">
        <v>0</v>
      </c>
      <c r="C73">
        <v>41.475000000000001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65.760000000000005</v>
      </c>
      <c r="J73">
        <v>21.92</v>
      </c>
      <c r="K73">
        <v>215.533728</v>
      </c>
      <c r="L73">
        <v>653.15250000000003</v>
      </c>
      <c r="M73">
        <v>82</v>
      </c>
      <c r="N73">
        <v>118.125</v>
      </c>
      <c r="O73">
        <v>123.66562500000001</v>
      </c>
      <c r="P73">
        <v>138.375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40.049999999999997</v>
      </c>
      <c r="AH73">
        <v>152.27760000000001</v>
      </c>
      <c r="AI73">
        <v>2.5459999999999998</v>
      </c>
      <c r="AJ73">
        <v>0</v>
      </c>
      <c r="AK73">
        <v>50.76</v>
      </c>
      <c r="AL73">
        <v>79.364599999999996</v>
      </c>
      <c r="AM73">
        <v>5.2786799999999996</v>
      </c>
      <c r="AN73">
        <v>0.68867999999999996</v>
      </c>
      <c r="AO73">
        <v>31.164000000000001</v>
      </c>
      <c r="AP73">
        <v>8.7108000000000008</v>
      </c>
      <c r="AQ73">
        <v>26.018999999999998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78.789999999999992</v>
      </c>
      <c r="BA73">
        <f t="shared" si="4"/>
        <v>2941.3126609999999</v>
      </c>
      <c r="BD73">
        <v>24.08</v>
      </c>
      <c r="BE73">
        <v>7.63</v>
      </c>
      <c r="BF73">
        <v>2.13</v>
      </c>
      <c r="BG73">
        <v>3.93</v>
      </c>
      <c r="BH73">
        <v>5.81</v>
      </c>
      <c r="BI73">
        <v>4.78</v>
      </c>
      <c r="BJ73">
        <v>1.56</v>
      </c>
      <c r="BK73">
        <v>3.01</v>
      </c>
      <c r="BL73">
        <v>2.2200000000000002</v>
      </c>
      <c r="BM73">
        <v>1.61</v>
      </c>
      <c r="BN73">
        <v>0.51</v>
      </c>
      <c r="BO73">
        <v>14.53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78.789999999999992</v>
      </c>
    </row>
    <row r="74" spans="1:75">
      <c r="A74" t="s">
        <v>116</v>
      </c>
      <c r="B74">
        <v>0</v>
      </c>
      <c r="C74">
        <v>41.475000000000001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65.760000000000005</v>
      </c>
      <c r="J74">
        <v>21.92</v>
      </c>
      <c r="K74">
        <v>215.533728</v>
      </c>
      <c r="L74">
        <v>653.15250000000003</v>
      </c>
      <c r="M74">
        <v>82</v>
      </c>
      <c r="N74">
        <v>118.125</v>
      </c>
      <c r="O74">
        <v>123.66562500000001</v>
      </c>
      <c r="P74">
        <v>138.375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40.049999999999997</v>
      </c>
      <c r="AH74">
        <v>152.27760000000001</v>
      </c>
      <c r="AI74">
        <v>14.6395</v>
      </c>
      <c r="AJ74">
        <v>0</v>
      </c>
      <c r="AK74">
        <v>50.76</v>
      </c>
      <c r="AL74">
        <v>79.364599999999996</v>
      </c>
      <c r="AM74">
        <v>5.2786799999999996</v>
      </c>
      <c r="AN74">
        <v>0.68867999999999996</v>
      </c>
      <c r="AO74">
        <v>31.164000000000001</v>
      </c>
      <c r="AP74">
        <v>8.7108000000000008</v>
      </c>
      <c r="AQ74">
        <v>30.995999999999999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78.789999999999992</v>
      </c>
      <c r="BA74">
        <f t="shared" si="4"/>
        <v>2958.3831610000007</v>
      </c>
      <c r="BD74">
        <v>24.08</v>
      </c>
      <c r="BE74">
        <v>7.63</v>
      </c>
      <c r="BF74">
        <v>2.13</v>
      </c>
      <c r="BG74">
        <v>3.93</v>
      </c>
      <c r="BH74">
        <v>5.81</v>
      </c>
      <c r="BI74">
        <v>4.78</v>
      </c>
      <c r="BJ74">
        <v>1.56</v>
      </c>
      <c r="BK74">
        <v>3.01</v>
      </c>
      <c r="BL74">
        <v>2.2200000000000002</v>
      </c>
      <c r="BM74">
        <v>1.61</v>
      </c>
      <c r="BN74">
        <v>0.51</v>
      </c>
      <c r="BO74">
        <v>14.53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78.789999999999992</v>
      </c>
    </row>
    <row r="75" spans="1:75">
      <c r="A75" t="s">
        <v>117</v>
      </c>
      <c r="B75">
        <v>0</v>
      </c>
      <c r="C75">
        <v>41.475000000000001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65.760000000000005</v>
      </c>
      <c r="J75">
        <v>21.92</v>
      </c>
      <c r="K75">
        <v>215.533728</v>
      </c>
      <c r="L75">
        <v>653.15250000000003</v>
      </c>
      <c r="M75">
        <v>82</v>
      </c>
      <c r="N75">
        <v>118.125</v>
      </c>
      <c r="O75">
        <v>123.66562500000001</v>
      </c>
      <c r="P75">
        <v>138.375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40.049999999999997</v>
      </c>
      <c r="AH75">
        <v>152.27760000000001</v>
      </c>
      <c r="AI75">
        <v>14.6395</v>
      </c>
      <c r="AJ75">
        <v>0</v>
      </c>
      <c r="AK75">
        <v>50.76</v>
      </c>
      <c r="AL75">
        <v>79.364599999999996</v>
      </c>
      <c r="AM75">
        <v>5.2786799999999996</v>
      </c>
      <c r="AN75">
        <v>0.68867999999999996</v>
      </c>
      <c r="AO75">
        <v>31.164000000000001</v>
      </c>
      <c r="AP75">
        <v>8.7108000000000008</v>
      </c>
      <c r="AQ75">
        <v>30.995999999999999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</v>
      </c>
      <c r="BA75">
        <f t="shared" si="4"/>
        <v>2952.6393610000005</v>
      </c>
      <c r="BD75">
        <v>25.2</v>
      </c>
      <c r="BE75">
        <v>7.44</v>
      </c>
      <c r="BF75">
        <v>1.56</v>
      </c>
      <c r="BG75">
        <v>3.81</v>
      </c>
      <c r="BH75">
        <v>5.82</v>
      </c>
      <c r="BI75">
        <v>4.6900000000000004</v>
      </c>
      <c r="BJ75">
        <v>1.6</v>
      </c>
      <c r="BK75">
        <v>3.01</v>
      </c>
      <c r="BL75">
        <v>2.13</v>
      </c>
      <c r="BM75">
        <v>1.61</v>
      </c>
      <c r="BN75">
        <v>0.5</v>
      </c>
      <c r="BO75">
        <v>14.18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78.5</v>
      </c>
    </row>
    <row r="76" spans="1:75">
      <c r="A76" t="s">
        <v>118</v>
      </c>
      <c r="B76">
        <v>0</v>
      </c>
      <c r="C76">
        <v>41.475000000000001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65.760000000000005</v>
      </c>
      <c r="J76">
        <v>21.92</v>
      </c>
      <c r="K76">
        <v>215.533728</v>
      </c>
      <c r="L76">
        <v>653.15250000000003</v>
      </c>
      <c r="M76">
        <v>82</v>
      </c>
      <c r="N76">
        <v>118.125</v>
      </c>
      <c r="O76">
        <v>123.66562500000001</v>
      </c>
      <c r="P76">
        <v>138.375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40.049999999999997</v>
      </c>
      <c r="AH76">
        <v>152.27760000000001</v>
      </c>
      <c r="AI76">
        <v>14.6395</v>
      </c>
      <c r="AJ76">
        <v>0</v>
      </c>
      <c r="AK76">
        <v>50.76</v>
      </c>
      <c r="AL76">
        <v>79.364599999999996</v>
      </c>
      <c r="AM76">
        <v>5.2786799999999996</v>
      </c>
      <c r="AN76">
        <v>0.68867999999999996</v>
      </c>
      <c r="AO76">
        <v>31.164000000000001</v>
      </c>
      <c r="AP76">
        <v>8.7108000000000008</v>
      </c>
      <c r="AQ76">
        <v>30.995999999999999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</v>
      </c>
      <c r="BA76">
        <f t="shared" si="4"/>
        <v>2952.6393610000005</v>
      </c>
      <c r="BD76">
        <v>25.2</v>
      </c>
      <c r="BE76">
        <v>7.44</v>
      </c>
      <c r="BF76">
        <v>1.56</v>
      </c>
      <c r="BG76">
        <v>3.81</v>
      </c>
      <c r="BH76">
        <v>5.82</v>
      </c>
      <c r="BI76">
        <v>4.6900000000000004</v>
      </c>
      <c r="BJ76">
        <v>1.6</v>
      </c>
      <c r="BK76">
        <v>3.01</v>
      </c>
      <c r="BL76">
        <v>2.13</v>
      </c>
      <c r="BM76">
        <v>1.61</v>
      </c>
      <c r="BN76">
        <v>0.5</v>
      </c>
      <c r="BO76">
        <v>14.18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78.5</v>
      </c>
    </row>
    <row r="77" spans="1:75">
      <c r="A77" t="s">
        <v>119</v>
      </c>
      <c r="B77">
        <v>0</v>
      </c>
      <c r="C77">
        <v>41.475000000000001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65.760000000000005</v>
      </c>
      <c r="J77">
        <v>21.92</v>
      </c>
      <c r="K77">
        <v>215.533728</v>
      </c>
      <c r="L77">
        <v>653.15250000000003</v>
      </c>
      <c r="M77">
        <v>82</v>
      </c>
      <c r="N77">
        <v>118.125</v>
      </c>
      <c r="O77">
        <v>123.66562500000001</v>
      </c>
      <c r="P77">
        <v>138.375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40.049999999999997</v>
      </c>
      <c r="AH77">
        <v>152.27760000000001</v>
      </c>
      <c r="AI77">
        <v>14.6395</v>
      </c>
      <c r="AJ77">
        <v>0</v>
      </c>
      <c r="AK77">
        <v>50.76</v>
      </c>
      <c r="AL77">
        <v>79.364599999999996</v>
      </c>
      <c r="AM77">
        <v>5.2786799999999996</v>
      </c>
      <c r="AN77">
        <v>0.68867999999999996</v>
      </c>
      <c r="AO77">
        <v>31.164000000000001</v>
      </c>
      <c r="AP77">
        <v>8.7108000000000008</v>
      </c>
      <c r="AQ77">
        <v>30.995999999999999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79.429999999999993</v>
      </c>
      <c r="BA77">
        <f t="shared" si="4"/>
        <v>2953.5693610000003</v>
      </c>
      <c r="BD77">
        <v>25.2</v>
      </c>
      <c r="BE77">
        <v>7.44</v>
      </c>
      <c r="BF77">
        <v>2.2000000000000002</v>
      </c>
      <c r="BG77">
        <v>3.81</v>
      </c>
      <c r="BH77">
        <v>5.82</v>
      </c>
      <c r="BI77">
        <v>4.6900000000000004</v>
      </c>
      <c r="BJ77">
        <v>1.6</v>
      </c>
      <c r="BK77">
        <v>3.3</v>
      </c>
      <c r="BL77">
        <v>2.13</v>
      </c>
      <c r="BM77">
        <v>1.61</v>
      </c>
      <c r="BN77">
        <v>0.5</v>
      </c>
      <c r="BO77">
        <v>14.18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79.429999999999993</v>
      </c>
    </row>
    <row r="78" spans="1:75">
      <c r="A78" t="s">
        <v>120</v>
      </c>
      <c r="B78">
        <v>0</v>
      </c>
      <c r="C78">
        <v>41.475000000000001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65.760000000000005</v>
      </c>
      <c r="J78">
        <v>21.92</v>
      </c>
      <c r="K78">
        <v>215.533728</v>
      </c>
      <c r="L78">
        <v>653.15250000000003</v>
      </c>
      <c r="M78">
        <v>82</v>
      </c>
      <c r="N78">
        <v>118.125</v>
      </c>
      <c r="O78">
        <v>123.66562500000001</v>
      </c>
      <c r="P78">
        <v>138.375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40.049999999999997</v>
      </c>
      <c r="AH78">
        <v>152.27760000000001</v>
      </c>
      <c r="AI78">
        <v>14.6395</v>
      </c>
      <c r="AJ78">
        <v>0</v>
      </c>
      <c r="AK78">
        <v>50.76</v>
      </c>
      <c r="AL78">
        <v>79.364599999999996</v>
      </c>
      <c r="AM78">
        <v>10.557359999999999</v>
      </c>
      <c r="AN78">
        <v>0.68867999999999996</v>
      </c>
      <c r="AO78">
        <v>31.164000000000001</v>
      </c>
      <c r="AP78">
        <v>8.7108000000000008</v>
      </c>
      <c r="AQ78">
        <v>30.995999999999999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79.429999999999993</v>
      </c>
      <c r="BA78">
        <f t="shared" si="4"/>
        <v>2964.3018410000004</v>
      </c>
      <c r="BD78">
        <v>25.2</v>
      </c>
      <c r="BE78">
        <v>7.44</v>
      </c>
      <c r="BF78">
        <v>2.2000000000000002</v>
      </c>
      <c r="BG78">
        <v>3.81</v>
      </c>
      <c r="BH78">
        <v>5.82</v>
      </c>
      <c r="BI78">
        <v>4.6900000000000004</v>
      </c>
      <c r="BJ78">
        <v>1.6</v>
      </c>
      <c r="BK78">
        <v>3.3</v>
      </c>
      <c r="BL78">
        <v>2.13</v>
      </c>
      <c r="BM78">
        <v>1.61</v>
      </c>
      <c r="BN78">
        <v>0.5</v>
      </c>
      <c r="BO78">
        <v>14.18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79.429999999999993</v>
      </c>
    </row>
    <row r="79" spans="1:75">
      <c r="A79" t="s">
        <v>121</v>
      </c>
      <c r="B79">
        <v>0</v>
      </c>
      <c r="C79">
        <v>41.475000000000001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65.760000000000005</v>
      </c>
      <c r="J79">
        <v>21.92</v>
      </c>
      <c r="K79">
        <v>215.533728</v>
      </c>
      <c r="L79">
        <v>653.15250000000003</v>
      </c>
      <c r="M79">
        <v>82</v>
      </c>
      <c r="N79">
        <v>118.125</v>
      </c>
      <c r="O79">
        <v>123.66562500000001</v>
      </c>
      <c r="P79">
        <v>138.375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20.1144</v>
      </c>
      <c r="AG79">
        <v>40.049999999999997</v>
      </c>
      <c r="AH79">
        <v>154.5504</v>
      </c>
      <c r="AI79">
        <v>14.6395</v>
      </c>
      <c r="AJ79">
        <v>0</v>
      </c>
      <c r="AK79">
        <v>50.76</v>
      </c>
      <c r="AL79">
        <v>79.364599999999996</v>
      </c>
      <c r="AM79">
        <v>15.804048</v>
      </c>
      <c r="AN79">
        <v>0.68867999999999996</v>
      </c>
      <c r="AO79">
        <v>31.164000000000001</v>
      </c>
      <c r="AP79">
        <v>8.7108000000000008</v>
      </c>
      <c r="AQ79">
        <v>30.995999999999999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79.31</v>
      </c>
      <c r="BA79">
        <f t="shared" si="4"/>
        <v>2999.5296210000006</v>
      </c>
      <c r="BD79">
        <v>25.2</v>
      </c>
      <c r="BE79">
        <v>7.44</v>
      </c>
      <c r="BF79">
        <v>2.2000000000000002</v>
      </c>
      <c r="BG79">
        <v>3.81</v>
      </c>
      <c r="BH79">
        <v>5.82</v>
      </c>
      <c r="BI79">
        <v>4.6900000000000004</v>
      </c>
      <c r="BJ79">
        <v>1.6</v>
      </c>
      <c r="BK79">
        <v>3.18</v>
      </c>
      <c r="BL79">
        <v>2.13</v>
      </c>
      <c r="BM79">
        <v>1.61</v>
      </c>
      <c r="BN79">
        <v>0.5</v>
      </c>
      <c r="BO79">
        <v>14.18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79.31</v>
      </c>
    </row>
    <row r="80" spans="1:75">
      <c r="A80" t="s">
        <v>122</v>
      </c>
      <c r="B80">
        <v>0</v>
      </c>
      <c r="C80">
        <v>41.475000000000001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65.760000000000005</v>
      </c>
      <c r="J80">
        <v>21.92</v>
      </c>
      <c r="K80">
        <v>215.533728</v>
      </c>
      <c r="L80">
        <v>653.15250000000003</v>
      </c>
      <c r="M80">
        <v>82</v>
      </c>
      <c r="N80">
        <v>118.125</v>
      </c>
      <c r="O80">
        <v>123.66562500000001</v>
      </c>
      <c r="P80">
        <v>138.375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20.1144</v>
      </c>
      <c r="AG80">
        <v>40.049999999999997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15.804048</v>
      </c>
      <c r="AN80">
        <v>0.68867999999999996</v>
      </c>
      <c r="AO80">
        <v>31.164000000000001</v>
      </c>
      <c r="AP80">
        <v>8.7108000000000008</v>
      </c>
      <c r="AQ80">
        <v>30.995999999999999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79.31</v>
      </c>
      <c r="BA80">
        <f t="shared" si="4"/>
        <v>3051.0861210000003</v>
      </c>
      <c r="BD80">
        <v>25.2</v>
      </c>
      <c r="BE80">
        <v>7.44</v>
      </c>
      <c r="BF80">
        <v>2.2000000000000002</v>
      </c>
      <c r="BG80">
        <v>3.81</v>
      </c>
      <c r="BH80">
        <v>5.82</v>
      </c>
      <c r="BI80">
        <v>4.6900000000000004</v>
      </c>
      <c r="BJ80">
        <v>1.6</v>
      </c>
      <c r="BK80">
        <v>3.18</v>
      </c>
      <c r="BL80">
        <v>2.13</v>
      </c>
      <c r="BM80">
        <v>1.61</v>
      </c>
      <c r="BN80">
        <v>0.5</v>
      </c>
      <c r="BO80">
        <v>14.18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79.31</v>
      </c>
    </row>
    <row r="81" spans="1:75">
      <c r="A81" t="s">
        <v>123</v>
      </c>
      <c r="B81">
        <v>0</v>
      </c>
      <c r="C81">
        <v>41.475000000000001</v>
      </c>
      <c r="D81">
        <v>0</v>
      </c>
      <c r="E81">
        <v>0</v>
      </c>
      <c r="F81">
        <v>68.960999999999999</v>
      </c>
      <c r="G81">
        <v>0</v>
      </c>
      <c r="H81">
        <v>0</v>
      </c>
      <c r="I81">
        <v>65.760000000000005</v>
      </c>
      <c r="J81">
        <v>21.92</v>
      </c>
      <c r="K81">
        <v>215.533728</v>
      </c>
      <c r="L81">
        <v>653.15250000000003</v>
      </c>
      <c r="M81">
        <v>82</v>
      </c>
      <c r="N81">
        <v>118.125</v>
      </c>
      <c r="O81">
        <v>123.66562500000001</v>
      </c>
      <c r="P81">
        <v>138.375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20.1144</v>
      </c>
      <c r="AG81">
        <v>40.049999999999997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15.804048</v>
      </c>
      <c r="AN81">
        <v>0.68867999999999996</v>
      </c>
      <c r="AO81">
        <v>31.164000000000001</v>
      </c>
      <c r="AP81">
        <v>8.7108000000000008</v>
      </c>
      <c r="AQ81">
        <v>30.995999999999999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79.31</v>
      </c>
      <c r="BA81">
        <f t="shared" si="4"/>
        <v>3051.0861210000003</v>
      </c>
      <c r="BD81">
        <v>25.2</v>
      </c>
      <c r="BE81">
        <v>7.44</v>
      </c>
      <c r="BF81">
        <v>2.2000000000000002</v>
      </c>
      <c r="BG81">
        <v>3.81</v>
      </c>
      <c r="BH81">
        <v>5.82</v>
      </c>
      <c r="BI81">
        <v>4.6900000000000004</v>
      </c>
      <c r="BJ81">
        <v>1.6</v>
      </c>
      <c r="BK81">
        <v>3.18</v>
      </c>
      <c r="BL81">
        <v>2.13</v>
      </c>
      <c r="BM81">
        <v>1.61</v>
      </c>
      <c r="BN81">
        <v>0.5</v>
      </c>
      <c r="BO81">
        <v>14.18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79.31</v>
      </c>
    </row>
    <row r="82" spans="1:75">
      <c r="A82" t="s">
        <v>124</v>
      </c>
      <c r="B82">
        <v>0</v>
      </c>
      <c r="C82">
        <v>41.475000000000001</v>
      </c>
      <c r="D82">
        <v>0</v>
      </c>
      <c r="E82">
        <v>0</v>
      </c>
      <c r="F82">
        <v>68.960999999999999</v>
      </c>
      <c r="G82">
        <v>0</v>
      </c>
      <c r="H82">
        <v>0</v>
      </c>
      <c r="I82">
        <v>65.760000000000005</v>
      </c>
      <c r="J82">
        <v>21.92</v>
      </c>
      <c r="K82">
        <v>215.533728</v>
      </c>
      <c r="L82">
        <v>653.15250000000003</v>
      </c>
      <c r="M82">
        <v>82</v>
      </c>
      <c r="N82">
        <v>118.125</v>
      </c>
      <c r="O82">
        <v>123.66562500000001</v>
      </c>
      <c r="P82">
        <v>138.375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20.1144</v>
      </c>
      <c r="AG82">
        <v>40.049999999999997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15.804048</v>
      </c>
      <c r="AN82">
        <v>0.68867999999999996</v>
      </c>
      <c r="AO82">
        <v>31.164000000000001</v>
      </c>
      <c r="AP82">
        <v>8.7108000000000008</v>
      </c>
      <c r="AQ82">
        <v>30.995999999999999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79.31</v>
      </c>
      <c r="BA82">
        <f t="shared" si="4"/>
        <v>3051.0861210000003</v>
      </c>
      <c r="BD82">
        <v>25.2</v>
      </c>
      <c r="BE82">
        <v>7.44</v>
      </c>
      <c r="BF82">
        <v>2.2000000000000002</v>
      </c>
      <c r="BG82">
        <v>3.81</v>
      </c>
      <c r="BH82">
        <v>5.82</v>
      </c>
      <c r="BI82">
        <v>4.6900000000000004</v>
      </c>
      <c r="BJ82">
        <v>1.6</v>
      </c>
      <c r="BK82">
        <v>3.18</v>
      </c>
      <c r="BL82">
        <v>2.13</v>
      </c>
      <c r="BM82">
        <v>1.61</v>
      </c>
      <c r="BN82">
        <v>0.5</v>
      </c>
      <c r="BO82">
        <v>14.18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79.31</v>
      </c>
    </row>
    <row r="83" spans="1:75">
      <c r="A83" t="s">
        <v>125</v>
      </c>
      <c r="B83">
        <v>0</v>
      </c>
      <c r="C83">
        <v>41.475000000000001</v>
      </c>
      <c r="D83">
        <v>0</v>
      </c>
      <c r="E83">
        <v>0</v>
      </c>
      <c r="F83">
        <v>68.960999999999999</v>
      </c>
      <c r="G83">
        <v>0</v>
      </c>
      <c r="H83">
        <v>0</v>
      </c>
      <c r="I83">
        <v>65.760000000000005</v>
      </c>
      <c r="J83">
        <v>21.92</v>
      </c>
      <c r="K83">
        <v>215.533728</v>
      </c>
      <c r="L83">
        <v>653.15250000000003</v>
      </c>
      <c r="M83">
        <v>82</v>
      </c>
      <c r="N83">
        <v>118.125</v>
      </c>
      <c r="O83">
        <v>123.66562500000001</v>
      </c>
      <c r="P83">
        <v>138.375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20.1144</v>
      </c>
      <c r="AG83">
        <v>40.049999999999997</v>
      </c>
      <c r="AH83">
        <v>154.5504</v>
      </c>
      <c r="AI83">
        <v>49.646999999999998</v>
      </c>
      <c r="AJ83">
        <v>0</v>
      </c>
      <c r="AK83">
        <v>50.76</v>
      </c>
      <c r="AL83">
        <v>79.364599999999996</v>
      </c>
      <c r="AM83">
        <v>15.804048</v>
      </c>
      <c r="AN83">
        <v>0.68867999999999996</v>
      </c>
      <c r="AO83">
        <v>30.576000000000001</v>
      </c>
      <c r="AP83">
        <v>8.7108000000000008</v>
      </c>
      <c r="AQ83">
        <v>30.995999999999999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79.019999999999982</v>
      </c>
      <c r="BA83">
        <f t="shared" si="4"/>
        <v>3033.6591210000001</v>
      </c>
      <c r="BD83">
        <v>25.2</v>
      </c>
      <c r="BE83">
        <v>7.44</v>
      </c>
      <c r="BF83">
        <v>2.08</v>
      </c>
      <c r="BG83">
        <v>3.81</v>
      </c>
      <c r="BH83">
        <v>5.82</v>
      </c>
      <c r="BI83">
        <v>4.6900000000000004</v>
      </c>
      <c r="BJ83">
        <v>1.6</v>
      </c>
      <c r="BK83">
        <v>3.01</v>
      </c>
      <c r="BL83">
        <v>2.13</v>
      </c>
      <c r="BM83">
        <v>1.61</v>
      </c>
      <c r="BN83">
        <v>0.5</v>
      </c>
      <c r="BO83">
        <v>14.18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79.019999999999982</v>
      </c>
    </row>
    <row r="84" spans="1:75">
      <c r="A84" t="s">
        <v>126</v>
      </c>
      <c r="B84">
        <v>0</v>
      </c>
      <c r="C84">
        <v>41.475000000000001</v>
      </c>
      <c r="D84">
        <v>0</v>
      </c>
      <c r="E84">
        <v>0</v>
      </c>
      <c r="F84">
        <v>68.960999999999999</v>
      </c>
      <c r="G84">
        <v>0</v>
      </c>
      <c r="H84">
        <v>0</v>
      </c>
      <c r="I84">
        <v>65.760000000000005</v>
      </c>
      <c r="J84">
        <v>21.92</v>
      </c>
      <c r="K84">
        <v>215.533728</v>
      </c>
      <c r="L84">
        <v>653.15250000000003</v>
      </c>
      <c r="M84">
        <v>82</v>
      </c>
      <c r="N84">
        <v>118.125</v>
      </c>
      <c r="O84">
        <v>123.66562500000001</v>
      </c>
      <c r="P84">
        <v>138.375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20.1144</v>
      </c>
      <c r="AG84">
        <v>40.049999999999997</v>
      </c>
      <c r="AH84">
        <v>154.5504</v>
      </c>
      <c r="AI84">
        <v>49.646999999999998</v>
      </c>
      <c r="AJ84">
        <v>0</v>
      </c>
      <c r="AK84">
        <v>50.76</v>
      </c>
      <c r="AL84">
        <v>79.364599999999996</v>
      </c>
      <c r="AM84">
        <v>15.804048</v>
      </c>
      <c r="AN84">
        <v>0.68867999999999996</v>
      </c>
      <c r="AO84">
        <v>30.576000000000001</v>
      </c>
      <c r="AP84">
        <v>8.7108000000000008</v>
      </c>
      <c r="AQ84">
        <v>30.995999999999999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79.019999999999982</v>
      </c>
      <c r="BA84">
        <f t="shared" si="4"/>
        <v>3033.6591210000001</v>
      </c>
      <c r="BD84">
        <v>25.2</v>
      </c>
      <c r="BE84">
        <v>7.44</v>
      </c>
      <c r="BF84">
        <v>2.08</v>
      </c>
      <c r="BG84">
        <v>3.81</v>
      </c>
      <c r="BH84">
        <v>5.82</v>
      </c>
      <c r="BI84">
        <v>4.6900000000000004</v>
      </c>
      <c r="BJ84">
        <v>1.6</v>
      </c>
      <c r="BK84">
        <v>3.01</v>
      </c>
      <c r="BL84">
        <v>2.13</v>
      </c>
      <c r="BM84">
        <v>1.61</v>
      </c>
      <c r="BN84">
        <v>0.5</v>
      </c>
      <c r="BO84">
        <v>14.18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79.019999999999982</v>
      </c>
    </row>
    <row r="85" spans="1:75">
      <c r="A85" t="s">
        <v>127</v>
      </c>
      <c r="B85">
        <v>0</v>
      </c>
      <c r="C85">
        <v>41.475000000000001</v>
      </c>
      <c r="D85">
        <v>0</v>
      </c>
      <c r="E85">
        <v>0</v>
      </c>
      <c r="F85">
        <v>68.960999999999999</v>
      </c>
      <c r="G85">
        <v>0</v>
      </c>
      <c r="H85">
        <v>0</v>
      </c>
      <c r="I85">
        <v>65.760000000000005</v>
      </c>
      <c r="J85">
        <v>21.92</v>
      </c>
      <c r="K85">
        <v>215.533728</v>
      </c>
      <c r="L85">
        <v>653.15250000000003</v>
      </c>
      <c r="M85">
        <v>82</v>
      </c>
      <c r="N85">
        <v>118.125</v>
      </c>
      <c r="O85">
        <v>123.66562500000001</v>
      </c>
      <c r="P85">
        <v>138.375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20.1144</v>
      </c>
      <c r="AG85">
        <v>40.049999999999997</v>
      </c>
      <c r="AH85">
        <v>154.5504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30.576000000000001</v>
      </c>
      <c r="AP85">
        <v>8.7108000000000008</v>
      </c>
      <c r="AQ85">
        <v>30.995999999999999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79.919999999999987</v>
      </c>
      <c r="BA85">
        <f t="shared" si="4"/>
        <v>3034.5591210000002</v>
      </c>
      <c r="BD85">
        <v>25.2</v>
      </c>
      <c r="BE85">
        <v>7.44</v>
      </c>
      <c r="BF85">
        <v>2.1800000000000002</v>
      </c>
      <c r="BG85">
        <v>3.81</v>
      </c>
      <c r="BH85">
        <v>5.82</v>
      </c>
      <c r="BI85">
        <v>4.6900000000000004</v>
      </c>
      <c r="BJ85">
        <v>1.6</v>
      </c>
      <c r="BK85">
        <v>3.01</v>
      </c>
      <c r="BL85">
        <v>2.13</v>
      </c>
      <c r="BM85">
        <v>1.61</v>
      </c>
      <c r="BN85">
        <v>0.5</v>
      </c>
      <c r="BO85">
        <v>14.98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79.919999999999987</v>
      </c>
    </row>
    <row r="86" spans="1:75">
      <c r="A86" t="s">
        <v>128</v>
      </c>
      <c r="B86">
        <v>0</v>
      </c>
      <c r="C86">
        <v>41.475000000000001</v>
      </c>
      <c r="D86">
        <v>0</v>
      </c>
      <c r="E86">
        <v>0</v>
      </c>
      <c r="F86">
        <v>68.960999999999999</v>
      </c>
      <c r="G86">
        <v>0</v>
      </c>
      <c r="H86">
        <v>0</v>
      </c>
      <c r="I86">
        <v>65.760000000000005</v>
      </c>
      <c r="J86">
        <v>21.92</v>
      </c>
      <c r="K86">
        <v>215.533728</v>
      </c>
      <c r="L86">
        <v>653.15250000000003</v>
      </c>
      <c r="M86">
        <v>82</v>
      </c>
      <c r="N86">
        <v>118.125</v>
      </c>
      <c r="O86">
        <v>123.66562500000001</v>
      </c>
      <c r="P86">
        <v>138.375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20.1144</v>
      </c>
      <c r="AG86">
        <v>40.049999999999997</v>
      </c>
      <c r="AH86">
        <v>154.5504</v>
      </c>
      <c r="AI86">
        <v>10.183999999999999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30.576000000000001</v>
      </c>
      <c r="AP86">
        <v>8.7108000000000008</v>
      </c>
      <c r="AQ86">
        <v>30.995999999999999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79.919999999999987</v>
      </c>
      <c r="BA86">
        <f t="shared" si="4"/>
        <v>2995.0961210000005</v>
      </c>
      <c r="BD86">
        <v>25.2</v>
      </c>
      <c r="BE86">
        <v>7.44</v>
      </c>
      <c r="BF86">
        <v>2.1800000000000002</v>
      </c>
      <c r="BG86">
        <v>3.81</v>
      </c>
      <c r="BH86">
        <v>5.82</v>
      </c>
      <c r="BI86">
        <v>4.6900000000000004</v>
      </c>
      <c r="BJ86">
        <v>1.6</v>
      </c>
      <c r="BK86">
        <v>3.01</v>
      </c>
      <c r="BL86">
        <v>2.13</v>
      </c>
      <c r="BM86">
        <v>1.61</v>
      </c>
      <c r="BN86">
        <v>0.5</v>
      </c>
      <c r="BO86">
        <v>14.98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79.919999999999987</v>
      </c>
    </row>
    <row r="87" spans="1:75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68.960999999999999</v>
      </c>
      <c r="G87">
        <v>0</v>
      </c>
      <c r="H87">
        <v>0</v>
      </c>
      <c r="I87">
        <v>65.760000000000005</v>
      </c>
      <c r="J87">
        <v>21.92</v>
      </c>
      <c r="K87">
        <v>215.533728</v>
      </c>
      <c r="L87">
        <v>653.15250000000003</v>
      </c>
      <c r="M87">
        <v>82</v>
      </c>
      <c r="N87">
        <v>118.125</v>
      </c>
      <c r="O87">
        <v>123.66562500000001</v>
      </c>
      <c r="P87">
        <v>138.375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17.748000000000001</v>
      </c>
      <c r="AG87">
        <v>40.049999999999997</v>
      </c>
      <c r="AH87">
        <v>152.27760000000001</v>
      </c>
      <c r="AI87">
        <v>14.6395</v>
      </c>
      <c r="AJ87">
        <v>0</v>
      </c>
      <c r="AK87">
        <v>50.76</v>
      </c>
      <c r="AL87">
        <v>79.364599999999996</v>
      </c>
      <c r="AM87">
        <v>10.557359999999999</v>
      </c>
      <c r="AN87">
        <v>0.68867999999999996</v>
      </c>
      <c r="AO87">
        <v>30.576000000000001</v>
      </c>
      <c r="AP87">
        <v>8.7108000000000008</v>
      </c>
      <c r="AQ87">
        <v>30.995999999999999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79.919999999999987</v>
      </c>
      <c r="BA87">
        <f t="shared" si="4"/>
        <v>2969.8240410000008</v>
      </c>
      <c r="BD87">
        <v>25.2</v>
      </c>
      <c r="BE87">
        <v>7.44</v>
      </c>
      <c r="BF87">
        <v>2.1800000000000002</v>
      </c>
      <c r="BG87">
        <v>3.81</v>
      </c>
      <c r="BH87">
        <v>5.82</v>
      </c>
      <c r="BI87">
        <v>4.6900000000000004</v>
      </c>
      <c r="BJ87">
        <v>1.6</v>
      </c>
      <c r="BK87">
        <v>3.01</v>
      </c>
      <c r="BL87">
        <v>2.13</v>
      </c>
      <c r="BM87">
        <v>1.61</v>
      </c>
      <c r="BN87">
        <v>0.5</v>
      </c>
      <c r="BO87">
        <v>14.98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79.919999999999987</v>
      </c>
    </row>
    <row r="88" spans="1:75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68.960999999999999</v>
      </c>
      <c r="G88">
        <v>0</v>
      </c>
      <c r="H88">
        <v>0</v>
      </c>
      <c r="I88">
        <v>65.760000000000005</v>
      </c>
      <c r="J88">
        <v>21.92</v>
      </c>
      <c r="K88">
        <v>215.533728</v>
      </c>
      <c r="L88">
        <v>653.15250000000003</v>
      </c>
      <c r="M88">
        <v>82</v>
      </c>
      <c r="N88">
        <v>118.125</v>
      </c>
      <c r="O88">
        <v>123.66562500000001</v>
      </c>
      <c r="P88">
        <v>138.375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17.748000000000001</v>
      </c>
      <c r="AG88">
        <v>40.049999999999997</v>
      </c>
      <c r="AH88">
        <v>152.27760000000001</v>
      </c>
      <c r="AI88">
        <v>14.6395</v>
      </c>
      <c r="AJ88">
        <v>0</v>
      </c>
      <c r="AK88">
        <v>50.76</v>
      </c>
      <c r="AL88">
        <v>79.364599999999996</v>
      </c>
      <c r="AM88">
        <v>10.557359999999999</v>
      </c>
      <c r="AN88">
        <v>0.68867999999999996</v>
      </c>
      <c r="AO88">
        <v>30.576000000000001</v>
      </c>
      <c r="AP88">
        <v>8.7108000000000008</v>
      </c>
      <c r="AQ88">
        <v>30.995999999999999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79.919999999999987</v>
      </c>
      <c r="BA88">
        <f t="shared" si="4"/>
        <v>2969.8240410000008</v>
      </c>
      <c r="BD88">
        <v>25.2</v>
      </c>
      <c r="BE88">
        <v>7.44</v>
      </c>
      <c r="BF88">
        <v>2.1800000000000002</v>
      </c>
      <c r="BG88">
        <v>3.81</v>
      </c>
      <c r="BH88">
        <v>5.82</v>
      </c>
      <c r="BI88">
        <v>4.6900000000000004</v>
      </c>
      <c r="BJ88">
        <v>1.6</v>
      </c>
      <c r="BK88">
        <v>3.01</v>
      </c>
      <c r="BL88">
        <v>2.13</v>
      </c>
      <c r="BM88">
        <v>1.61</v>
      </c>
      <c r="BN88">
        <v>0.5</v>
      </c>
      <c r="BO88">
        <v>14.98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79.919999999999987</v>
      </c>
    </row>
    <row r="89" spans="1:75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68.960999999999999</v>
      </c>
      <c r="G89">
        <v>0</v>
      </c>
      <c r="H89">
        <v>0</v>
      </c>
      <c r="I89">
        <v>65.760000000000005</v>
      </c>
      <c r="J89">
        <v>21.92</v>
      </c>
      <c r="K89">
        <v>215.533728</v>
      </c>
      <c r="L89">
        <v>653.15250000000003</v>
      </c>
      <c r="M89">
        <v>85</v>
      </c>
      <c r="N89">
        <v>118.125</v>
      </c>
      <c r="O89">
        <v>123.66562500000001</v>
      </c>
      <c r="P89">
        <v>138.375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17.748000000000001</v>
      </c>
      <c r="AG89">
        <v>40.049999999999997</v>
      </c>
      <c r="AH89">
        <v>152.27760000000001</v>
      </c>
      <c r="AI89">
        <v>14.6395</v>
      </c>
      <c r="AJ89">
        <v>0</v>
      </c>
      <c r="AK89">
        <v>50.76</v>
      </c>
      <c r="AL89">
        <v>79.364599999999996</v>
      </c>
      <c r="AM89">
        <v>10.557359999999999</v>
      </c>
      <c r="AN89">
        <v>0.68867999999999996</v>
      </c>
      <c r="AO89">
        <v>30.576000000000001</v>
      </c>
      <c r="AP89">
        <v>8.7108000000000008</v>
      </c>
      <c r="AQ89">
        <v>30.995999999999999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79.919999999999987</v>
      </c>
      <c r="BA89">
        <f t="shared" si="4"/>
        <v>2972.8240410000008</v>
      </c>
      <c r="BD89">
        <v>25.2</v>
      </c>
      <c r="BE89">
        <v>7.44</v>
      </c>
      <c r="BF89">
        <v>2.1800000000000002</v>
      </c>
      <c r="BG89">
        <v>3.81</v>
      </c>
      <c r="BH89">
        <v>5.82</v>
      </c>
      <c r="BI89">
        <v>4.6900000000000004</v>
      </c>
      <c r="BJ89">
        <v>1.6</v>
      </c>
      <c r="BK89">
        <v>3.01</v>
      </c>
      <c r="BL89">
        <v>2.13</v>
      </c>
      <c r="BM89">
        <v>1.61</v>
      </c>
      <c r="BN89">
        <v>0.5</v>
      </c>
      <c r="BO89">
        <v>14.98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79.919999999999987</v>
      </c>
    </row>
    <row r="90" spans="1:75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68.960999999999999</v>
      </c>
      <c r="G90">
        <v>0</v>
      </c>
      <c r="H90">
        <v>0</v>
      </c>
      <c r="I90">
        <v>65.760000000000005</v>
      </c>
      <c r="J90">
        <v>21.92</v>
      </c>
      <c r="K90">
        <v>215.533728</v>
      </c>
      <c r="L90">
        <v>653.15250000000003</v>
      </c>
      <c r="M90">
        <v>85</v>
      </c>
      <c r="N90">
        <v>118.125</v>
      </c>
      <c r="O90">
        <v>123.66562500000001</v>
      </c>
      <c r="P90">
        <v>138.375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17.748000000000001</v>
      </c>
      <c r="AG90">
        <v>40.049999999999997</v>
      </c>
      <c r="AH90">
        <v>152.27760000000001</v>
      </c>
      <c r="AI90">
        <v>14.6395</v>
      </c>
      <c r="AJ90">
        <v>0</v>
      </c>
      <c r="AK90">
        <v>50.76</v>
      </c>
      <c r="AL90">
        <v>79.364599999999996</v>
      </c>
      <c r="AM90">
        <v>10.557359999999999</v>
      </c>
      <c r="AN90">
        <v>0.68867999999999996</v>
      </c>
      <c r="AO90">
        <v>30.576000000000001</v>
      </c>
      <c r="AP90">
        <v>8.7108000000000008</v>
      </c>
      <c r="AQ90">
        <v>30.995999999999999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79.919999999999987</v>
      </c>
      <c r="BA90">
        <f t="shared" si="4"/>
        <v>2972.8240410000008</v>
      </c>
      <c r="BD90">
        <v>25.2</v>
      </c>
      <c r="BE90">
        <v>7.44</v>
      </c>
      <c r="BF90">
        <v>2.1800000000000002</v>
      </c>
      <c r="BG90">
        <v>3.81</v>
      </c>
      <c r="BH90">
        <v>5.82</v>
      </c>
      <c r="BI90">
        <v>4.6900000000000004</v>
      </c>
      <c r="BJ90">
        <v>1.6</v>
      </c>
      <c r="BK90">
        <v>3.01</v>
      </c>
      <c r="BL90">
        <v>2.13</v>
      </c>
      <c r="BM90">
        <v>1.61</v>
      </c>
      <c r="BN90">
        <v>0.5</v>
      </c>
      <c r="BO90">
        <v>14.98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79.919999999999987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68.960999999999999</v>
      </c>
      <c r="G91">
        <v>0</v>
      </c>
      <c r="H91">
        <v>0</v>
      </c>
      <c r="I91">
        <v>65.760000000000005</v>
      </c>
      <c r="J91">
        <v>21.92</v>
      </c>
      <c r="K91">
        <v>215.533728</v>
      </c>
      <c r="L91">
        <v>653.15250000000003</v>
      </c>
      <c r="M91">
        <v>85</v>
      </c>
      <c r="N91">
        <v>118.125</v>
      </c>
      <c r="O91">
        <v>123.66562500000001</v>
      </c>
      <c r="P91">
        <v>138.375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20.1144</v>
      </c>
      <c r="AG91">
        <v>40.049999999999997</v>
      </c>
      <c r="AH91">
        <v>154.5504</v>
      </c>
      <c r="AI91">
        <v>14.6395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30.576000000000001</v>
      </c>
      <c r="AP91">
        <v>8.7108000000000008</v>
      </c>
      <c r="AQ91">
        <v>30.995999999999999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80.279999999999987</v>
      </c>
      <c r="BA91">
        <f t="shared" si="4"/>
        <v>3002.9116210000007</v>
      </c>
      <c r="BD91">
        <v>24.08</v>
      </c>
      <c r="BE91">
        <v>7.63</v>
      </c>
      <c r="BF91">
        <v>2.1</v>
      </c>
      <c r="BG91">
        <v>3.93</v>
      </c>
      <c r="BH91">
        <v>5.81</v>
      </c>
      <c r="BI91">
        <v>4.78</v>
      </c>
      <c r="BJ91">
        <v>1.56</v>
      </c>
      <c r="BK91">
        <v>3.07</v>
      </c>
      <c r="BL91">
        <v>2.2799999999999998</v>
      </c>
      <c r="BM91">
        <v>1.61</v>
      </c>
      <c r="BN91">
        <v>0.51</v>
      </c>
      <c r="BO91">
        <v>15.93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80.279999999999987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68.960999999999999</v>
      </c>
      <c r="G92">
        <v>0</v>
      </c>
      <c r="H92">
        <v>0</v>
      </c>
      <c r="I92">
        <v>65.760000000000005</v>
      </c>
      <c r="J92">
        <v>21.92</v>
      </c>
      <c r="K92">
        <v>215.533728</v>
      </c>
      <c r="L92">
        <v>653.15250000000003</v>
      </c>
      <c r="M92">
        <v>85</v>
      </c>
      <c r="N92">
        <v>118.125</v>
      </c>
      <c r="O92">
        <v>123.66562500000001</v>
      </c>
      <c r="P92">
        <v>138.375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20.1144</v>
      </c>
      <c r="AG92">
        <v>40.049999999999997</v>
      </c>
      <c r="AH92">
        <v>154.5504</v>
      </c>
      <c r="AI92">
        <v>14.6395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30.576000000000001</v>
      </c>
      <c r="AP92">
        <v>8.7108000000000008</v>
      </c>
      <c r="AQ92">
        <v>30.995999999999999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80.279999999999987</v>
      </c>
      <c r="BA92">
        <f t="shared" si="4"/>
        <v>3002.9116210000007</v>
      </c>
      <c r="BD92">
        <v>24.08</v>
      </c>
      <c r="BE92">
        <v>7.63</v>
      </c>
      <c r="BF92">
        <v>2.1</v>
      </c>
      <c r="BG92">
        <v>3.93</v>
      </c>
      <c r="BH92">
        <v>5.81</v>
      </c>
      <c r="BI92">
        <v>4.78</v>
      </c>
      <c r="BJ92">
        <v>1.56</v>
      </c>
      <c r="BK92">
        <v>3.07</v>
      </c>
      <c r="BL92">
        <v>2.2799999999999998</v>
      </c>
      <c r="BM92">
        <v>1.61</v>
      </c>
      <c r="BN92">
        <v>0.51</v>
      </c>
      <c r="BO92">
        <v>15.93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80.279999999999987</v>
      </c>
    </row>
    <row r="93" spans="1:75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68.960999999999999</v>
      </c>
      <c r="G93">
        <v>0</v>
      </c>
      <c r="H93">
        <v>0</v>
      </c>
      <c r="I93">
        <v>65.760000000000005</v>
      </c>
      <c r="J93">
        <v>21.92</v>
      </c>
      <c r="K93">
        <v>215.533728</v>
      </c>
      <c r="L93">
        <v>653.15250000000003</v>
      </c>
      <c r="M93">
        <v>85</v>
      </c>
      <c r="N93">
        <v>118.125</v>
      </c>
      <c r="O93">
        <v>123.66562500000001</v>
      </c>
      <c r="P93">
        <v>138.375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20.1144</v>
      </c>
      <c r="AG93">
        <v>40.049999999999997</v>
      </c>
      <c r="AH93">
        <v>154.5504</v>
      </c>
      <c r="AI93">
        <v>14.6395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30.576000000000001</v>
      </c>
      <c r="AP93">
        <v>8.7108000000000008</v>
      </c>
      <c r="AQ93">
        <v>30.995999999999999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80.279999999999987</v>
      </c>
      <c r="BA93">
        <f t="shared" si="4"/>
        <v>3002.9116210000007</v>
      </c>
      <c r="BD93">
        <v>24.08</v>
      </c>
      <c r="BE93">
        <v>7.63</v>
      </c>
      <c r="BF93">
        <v>2.1</v>
      </c>
      <c r="BG93">
        <v>3.93</v>
      </c>
      <c r="BH93">
        <v>5.81</v>
      </c>
      <c r="BI93">
        <v>4.78</v>
      </c>
      <c r="BJ93">
        <v>1.56</v>
      </c>
      <c r="BK93">
        <v>3.07</v>
      </c>
      <c r="BL93">
        <v>2.2799999999999998</v>
      </c>
      <c r="BM93">
        <v>1.61</v>
      </c>
      <c r="BN93">
        <v>0.51</v>
      </c>
      <c r="BO93">
        <v>15.93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80.279999999999987</v>
      </c>
    </row>
    <row r="94" spans="1:75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68.960999999999999</v>
      </c>
      <c r="G94">
        <v>0</v>
      </c>
      <c r="H94">
        <v>0</v>
      </c>
      <c r="I94">
        <v>65.760000000000005</v>
      </c>
      <c r="J94">
        <v>21.92</v>
      </c>
      <c r="K94">
        <v>215.533728</v>
      </c>
      <c r="L94">
        <v>653.15250000000003</v>
      </c>
      <c r="M94">
        <v>85</v>
      </c>
      <c r="N94">
        <v>118.125</v>
      </c>
      <c r="O94">
        <v>123.66562500000001</v>
      </c>
      <c r="P94">
        <v>138.375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20.1144</v>
      </c>
      <c r="AG94">
        <v>40.049999999999997</v>
      </c>
      <c r="AH94">
        <v>154.5504</v>
      </c>
      <c r="AI94">
        <v>14.6395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30.576000000000001</v>
      </c>
      <c r="AP94">
        <v>8.7108000000000008</v>
      </c>
      <c r="AQ94">
        <v>30.995999999999999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80.179999999999993</v>
      </c>
      <c r="BA94">
        <f t="shared" si="4"/>
        <v>3002.8116210000003</v>
      </c>
      <c r="BD94">
        <v>24.08</v>
      </c>
      <c r="BE94">
        <v>7.63</v>
      </c>
      <c r="BF94">
        <v>2.1</v>
      </c>
      <c r="BG94">
        <v>3.93</v>
      </c>
      <c r="BH94">
        <v>5.81</v>
      </c>
      <c r="BI94">
        <v>4.78</v>
      </c>
      <c r="BJ94">
        <v>1.56</v>
      </c>
      <c r="BK94">
        <v>3.02</v>
      </c>
      <c r="BL94">
        <v>2.23</v>
      </c>
      <c r="BM94">
        <v>1.61</v>
      </c>
      <c r="BN94">
        <v>0.51</v>
      </c>
      <c r="BO94">
        <v>15.93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80.179999999999993</v>
      </c>
    </row>
    <row r="95" spans="1:75">
      <c r="A95" t="s">
        <v>137</v>
      </c>
      <c r="B95">
        <v>0</v>
      </c>
      <c r="C95">
        <v>41.475000000000001</v>
      </c>
      <c r="D95">
        <v>0</v>
      </c>
      <c r="E95">
        <v>0</v>
      </c>
      <c r="F95">
        <v>68.960999999999999</v>
      </c>
      <c r="G95">
        <v>0</v>
      </c>
      <c r="H95">
        <v>0</v>
      </c>
      <c r="I95">
        <v>65.760000000000005</v>
      </c>
      <c r="J95">
        <v>21.92</v>
      </c>
      <c r="K95">
        <v>215.533728</v>
      </c>
      <c r="L95">
        <v>653.15250000000003</v>
      </c>
      <c r="M95">
        <v>85</v>
      </c>
      <c r="N95">
        <v>118.125</v>
      </c>
      <c r="O95">
        <v>123.66562500000001</v>
      </c>
      <c r="P95">
        <v>138.375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40.049999999999997</v>
      </c>
      <c r="AH95">
        <v>152.27760000000001</v>
      </c>
      <c r="AI95">
        <v>26.733000000000001</v>
      </c>
      <c r="AJ95">
        <v>0</v>
      </c>
      <c r="AK95">
        <v>50.76</v>
      </c>
      <c r="AL95">
        <v>79.364599999999996</v>
      </c>
      <c r="AM95">
        <v>10.557359999999999</v>
      </c>
      <c r="AN95">
        <v>0.68867999999999996</v>
      </c>
      <c r="AO95">
        <v>30.576000000000001</v>
      </c>
      <c r="AP95">
        <v>8.7108000000000008</v>
      </c>
      <c r="AQ95">
        <v>30.995999999999999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79.86</v>
      </c>
      <c r="BA95">
        <f t="shared" si="4"/>
        <v>2979.4345410000005</v>
      </c>
      <c r="BD95">
        <v>24.08</v>
      </c>
      <c r="BE95">
        <v>7.63</v>
      </c>
      <c r="BF95">
        <v>2.1</v>
      </c>
      <c r="BG95">
        <v>3.93</v>
      </c>
      <c r="BH95">
        <v>5.81</v>
      </c>
      <c r="BI95">
        <v>4.78</v>
      </c>
      <c r="BJ95">
        <v>1.56</v>
      </c>
      <c r="BK95">
        <v>3.02</v>
      </c>
      <c r="BL95">
        <v>2.23</v>
      </c>
      <c r="BM95">
        <v>1.61</v>
      </c>
      <c r="BN95">
        <v>0.51</v>
      </c>
      <c r="BO95">
        <v>15.61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79.86</v>
      </c>
    </row>
    <row r="96" spans="1:75">
      <c r="A96" t="s">
        <v>138</v>
      </c>
      <c r="B96">
        <v>0</v>
      </c>
      <c r="C96">
        <v>41.475000000000001</v>
      </c>
      <c r="D96">
        <v>0</v>
      </c>
      <c r="E96">
        <v>0</v>
      </c>
      <c r="F96">
        <v>68.960999999999999</v>
      </c>
      <c r="G96">
        <v>0</v>
      </c>
      <c r="H96">
        <v>0</v>
      </c>
      <c r="I96">
        <v>65.760000000000005</v>
      </c>
      <c r="J96">
        <v>21.92</v>
      </c>
      <c r="K96">
        <v>215.533728</v>
      </c>
      <c r="L96">
        <v>653.15250000000003</v>
      </c>
      <c r="M96">
        <v>85</v>
      </c>
      <c r="N96">
        <v>118.125</v>
      </c>
      <c r="O96">
        <v>123.66562500000001</v>
      </c>
      <c r="P96">
        <v>138.375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40.049999999999997</v>
      </c>
      <c r="AH96">
        <v>152.27760000000001</v>
      </c>
      <c r="AI96">
        <v>26.733000000000001</v>
      </c>
      <c r="AJ96">
        <v>0</v>
      </c>
      <c r="AK96">
        <v>50.76</v>
      </c>
      <c r="AL96">
        <v>79.364599999999996</v>
      </c>
      <c r="AM96">
        <v>6.665</v>
      </c>
      <c r="AN96">
        <v>0.68867999999999996</v>
      </c>
      <c r="AO96">
        <v>30.576000000000001</v>
      </c>
      <c r="AP96">
        <v>8.7108000000000008</v>
      </c>
      <c r="AQ96">
        <v>30.995999999999999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79.86</v>
      </c>
      <c r="BA96">
        <f t="shared" si="4"/>
        <v>2975.3449810000006</v>
      </c>
      <c r="BD96">
        <v>24.08</v>
      </c>
      <c r="BE96">
        <v>7.63</v>
      </c>
      <c r="BF96">
        <v>2.1</v>
      </c>
      <c r="BG96">
        <v>3.93</v>
      </c>
      <c r="BH96">
        <v>5.81</v>
      </c>
      <c r="BI96">
        <v>4.78</v>
      </c>
      <c r="BJ96">
        <v>1.56</v>
      </c>
      <c r="BK96">
        <v>3.02</v>
      </c>
      <c r="BL96">
        <v>2.23</v>
      </c>
      <c r="BM96">
        <v>1.61</v>
      </c>
      <c r="BN96">
        <v>0.51</v>
      </c>
      <c r="BO96">
        <v>15.61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79.86</v>
      </c>
    </row>
    <row r="97" spans="1:75">
      <c r="A97" t="s">
        <v>139</v>
      </c>
      <c r="B97">
        <v>0</v>
      </c>
      <c r="C97">
        <v>41.475000000000001</v>
      </c>
      <c r="D97">
        <v>0</v>
      </c>
      <c r="E97">
        <v>0</v>
      </c>
      <c r="F97">
        <v>68.960999999999999</v>
      </c>
      <c r="G97">
        <v>0</v>
      </c>
      <c r="H97">
        <v>0</v>
      </c>
      <c r="I97">
        <v>65.760000000000005</v>
      </c>
      <c r="J97">
        <v>21.92</v>
      </c>
      <c r="K97">
        <v>215.533728</v>
      </c>
      <c r="L97">
        <v>653.15250000000003</v>
      </c>
      <c r="M97">
        <v>85</v>
      </c>
      <c r="N97">
        <v>118.125</v>
      </c>
      <c r="O97">
        <v>123.66562500000001</v>
      </c>
      <c r="P97">
        <v>137.625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40.049999999999997</v>
      </c>
      <c r="AH97">
        <v>152.27760000000001</v>
      </c>
      <c r="AI97">
        <v>26.733000000000001</v>
      </c>
      <c r="AJ97">
        <v>0</v>
      </c>
      <c r="AK97">
        <v>50.76</v>
      </c>
      <c r="AL97">
        <v>79.364599999999996</v>
      </c>
      <c r="AM97">
        <v>5.2786799999999996</v>
      </c>
      <c r="AN97">
        <v>0.68867999999999996</v>
      </c>
      <c r="AO97">
        <v>30.576000000000001</v>
      </c>
      <c r="AP97">
        <v>8.7108000000000008</v>
      </c>
      <c r="AQ97">
        <v>30.995999999999999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79.86</v>
      </c>
      <c r="BA97">
        <f t="shared" si="4"/>
        <v>2973.2086610000006</v>
      </c>
      <c r="BD97">
        <v>24.08</v>
      </c>
      <c r="BE97">
        <v>7.63</v>
      </c>
      <c r="BF97">
        <v>2.1</v>
      </c>
      <c r="BG97">
        <v>3.93</v>
      </c>
      <c r="BH97">
        <v>5.81</v>
      </c>
      <c r="BI97">
        <v>4.78</v>
      </c>
      <c r="BJ97">
        <v>1.56</v>
      </c>
      <c r="BK97">
        <v>3.02</v>
      </c>
      <c r="BL97">
        <v>2.23</v>
      </c>
      <c r="BM97">
        <v>1.61</v>
      </c>
      <c r="BN97">
        <v>0.51</v>
      </c>
      <c r="BO97">
        <v>15.61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79.86</v>
      </c>
    </row>
    <row r="98" spans="1:75">
      <c r="A98" t="s">
        <v>140</v>
      </c>
      <c r="B98">
        <v>0</v>
      </c>
      <c r="C98">
        <v>41.475000000000001</v>
      </c>
      <c r="D98">
        <v>0</v>
      </c>
      <c r="E98">
        <v>0</v>
      </c>
      <c r="F98">
        <v>68.960999999999999</v>
      </c>
      <c r="G98">
        <v>0</v>
      </c>
      <c r="H98">
        <v>0</v>
      </c>
      <c r="I98">
        <v>65.760000000000005</v>
      </c>
      <c r="J98">
        <v>21.92</v>
      </c>
      <c r="K98">
        <v>215.533728</v>
      </c>
      <c r="L98">
        <v>653.15250000000003</v>
      </c>
      <c r="M98">
        <v>85</v>
      </c>
      <c r="N98">
        <v>118.125</v>
      </c>
      <c r="O98">
        <v>123.66562500000001</v>
      </c>
      <c r="P98">
        <v>137.625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40.049999999999997</v>
      </c>
      <c r="AH98">
        <v>152.27760000000001</v>
      </c>
      <c r="AI98">
        <v>26.733000000000001</v>
      </c>
      <c r="AJ98">
        <v>0</v>
      </c>
      <c r="AK98">
        <v>50.76</v>
      </c>
      <c r="AL98">
        <v>79.364599999999996</v>
      </c>
      <c r="AM98">
        <v>5.2786799999999996</v>
      </c>
      <c r="AN98">
        <v>0.68867999999999996</v>
      </c>
      <c r="AO98">
        <v>30.576000000000001</v>
      </c>
      <c r="AP98">
        <v>8.7108000000000008</v>
      </c>
      <c r="AQ98">
        <v>30.995999999999999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79.86</v>
      </c>
      <c r="BA98">
        <f t="shared" si="4"/>
        <v>2973.2086610000006</v>
      </c>
      <c r="BD98">
        <v>24.08</v>
      </c>
      <c r="BE98">
        <v>7.63</v>
      </c>
      <c r="BF98">
        <v>2.1</v>
      </c>
      <c r="BG98">
        <v>3.93</v>
      </c>
      <c r="BH98">
        <v>5.81</v>
      </c>
      <c r="BI98">
        <v>4.78</v>
      </c>
      <c r="BJ98">
        <v>1.56</v>
      </c>
      <c r="BK98">
        <v>3.02</v>
      </c>
      <c r="BL98">
        <v>2.23</v>
      </c>
      <c r="BM98">
        <v>1.61</v>
      </c>
      <c r="BN98">
        <v>0.51</v>
      </c>
      <c r="BO98">
        <v>15.61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79.86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0.99382499999999818</v>
      </c>
      <c r="D99">
        <f t="shared" si="6"/>
        <v>0</v>
      </c>
      <c r="E99">
        <f t="shared" si="6"/>
        <v>0</v>
      </c>
      <c r="F99">
        <f t="shared" si="6"/>
        <v>1.6550640000000005</v>
      </c>
      <c r="G99">
        <f t="shared" si="6"/>
        <v>0</v>
      </c>
      <c r="H99">
        <f t="shared" si="6"/>
        <v>0</v>
      </c>
      <c r="I99">
        <f t="shared" si="6"/>
        <v>1.3974000000000026</v>
      </c>
      <c r="J99">
        <f t="shared" si="6"/>
        <v>0.52608000000000077</v>
      </c>
      <c r="K99">
        <f t="shared" si="6"/>
        <v>5.1728094719999973</v>
      </c>
      <c r="L99">
        <f t="shared" si="6"/>
        <v>15.675659999999962</v>
      </c>
      <c r="M99">
        <f t="shared" si="6"/>
        <v>2.1404999999999998</v>
      </c>
      <c r="N99">
        <f t="shared" si="6"/>
        <v>2.835</v>
      </c>
      <c r="O99">
        <f t="shared" si="6"/>
        <v>2.9679749999999947</v>
      </c>
      <c r="P99">
        <f t="shared" si="6"/>
        <v>3.3144374999999999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0.25632365000000013</v>
      </c>
      <c r="AA99">
        <f t="shared" si="6"/>
        <v>1.011553919999999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0.21051100000000034</v>
      </c>
      <c r="AG99">
        <f t="shared" si="6"/>
        <v>0.96120000000000161</v>
      </c>
      <c r="AH99">
        <f t="shared" si="6"/>
        <v>3.6614807999999979</v>
      </c>
      <c r="AI99">
        <f t="shared" si="6"/>
        <v>0.41467975000000024</v>
      </c>
      <c r="AJ99">
        <f t="shared" si="6"/>
        <v>0</v>
      </c>
      <c r="AK99">
        <f t="shared" si="6"/>
        <v>1.2182400000000029</v>
      </c>
      <c r="AL99">
        <f t="shared" si="6"/>
        <v>1.8992889999999976</v>
      </c>
      <c r="AM99">
        <f t="shared" si="6"/>
        <v>0.16652902400000011</v>
      </c>
      <c r="AN99">
        <f t="shared" si="6"/>
        <v>1.6528319999999989E-2</v>
      </c>
      <c r="AO99">
        <f t="shared" si="6"/>
        <v>0.74558400000000069</v>
      </c>
      <c r="AP99">
        <f t="shared" si="6"/>
        <v>0.21411914999999954</v>
      </c>
      <c r="AQ99">
        <f t="shared" si="6"/>
        <v>0.26459999999999989</v>
      </c>
      <c r="AR99">
        <f t="shared" si="6"/>
        <v>0.76750656299999986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0.18084000000000008</v>
      </c>
      <c r="AY99">
        <f t="shared" si="6"/>
        <v>0</v>
      </c>
      <c r="AZ99">
        <f t="shared" si="6"/>
        <v>1.8936850000000001</v>
      </c>
      <c r="BA99">
        <f>SUM(B99:AZ99)</f>
        <v>70.905194464999951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5.1259999999999972E-2</v>
      </c>
      <c r="BG99">
        <f t="shared" si="7"/>
        <v>9.336000000000011E-2</v>
      </c>
      <c r="BH99">
        <f t="shared" si="7"/>
        <v>0.13875999999999988</v>
      </c>
      <c r="BI99">
        <f t="shared" si="7"/>
        <v>0.11399999999999981</v>
      </c>
      <c r="BJ99">
        <f t="shared" si="7"/>
        <v>3.7760000000000009E-2</v>
      </c>
      <c r="BK99">
        <f t="shared" si="7"/>
        <v>7.003249999999997E-2</v>
      </c>
      <c r="BL99">
        <f t="shared" si="7"/>
        <v>5.142249999999994E-2</v>
      </c>
      <c r="BM99">
        <f t="shared" si="7"/>
        <v>3.8640000000000049E-2</v>
      </c>
      <c r="BN99">
        <f t="shared" si="7"/>
        <v>1.2160000000000004E-2</v>
      </c>
      <c r="BO99">
        <f t="shared" si="7"/>
        <v>0.34933000000000003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1.8936850000000001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117.64466400000001</v>
      </c>
      <c r="L3">
        <v>571.928</v>
      </c>
      <c r="M3">
        <v>92</v>
      </c>
      <c r="N3">
        <v>118.125</v>
      </c>
      <c r="O3">
        <v>123.66562500000001</v>
      </c>
      <c r="P3">
        <v>138</v>
      </c>
      <c r="Q3">
        <v>12.236700000000001</v>
      </c>
      <c r="R3">
        <v>23.772400000000001</v>
      </c>
      <c r="S3">
        <v>14.7996</v>
      </c>
      <c r="T3">
        <v>0</v>
      </c>
      <c r="U3">
        <v>418.77</v>
      </c>
      <c r="V3">
        <v>11.625400000000001</v>
      </c>
      <c r="W3">
        <v>42.49</v>
      </c>
      <c r="X3">
        <v>147.515625</v>
      </c>
      <c r="Y3">
        <v>0</v>
      </c>
      <c r="Z3">
        <v>13.2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6.4089999999999998</v>
      </c>
      <c r="AG3">
        <v>40.049999999999997</v>
      </c>
      <c r="AH3">
        <v>152.27760000000001</v>
      </c>
      <c r="AI3">
        <v>14.6395</v>
      </c>
      <c r="AJ3">
        <v>0</v>
      </c>
      <c r="AK3">
        <v>50.76</v>
      </c>
      <c r="AL3">
        <v>79.364599999999996</v>
      </c>
      <c r="AM3">
        <v>5.2786799999999996</v>
      </c>
      <c r="AN3">
        <v>0.68867999999999996</v>
      </c>
      <c r="AO3">
        <v>31.164000000000001</v>
      </c>
      <c r="AP3">
        <v>11.1447</v>
      </c>
      <c r="AQ3">
        <v>30.995999999999999</v>
      </c>
      <c r="AR3">
        <v>53.543999999999997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72.169999999999987</v>
      </c>
      <c r="BA3">
        <f>SUM(B3:AZ3)</f>
        <v>2638.5596780000001</v>
      </c>
      <c r="BB3">
        <v>0</v>
      </c>
      <c r="BD3">
        <v>23.24</v>
      </c>
      <c r="BE3">
        <v>3.76</v>
      </c>
      <c r="BF3">
        <v>2</v>
      </c>
      <c r="BG3">
        <v>3.93</v>
      </c>
      <c r="BH3">
        <v>5.63</v>
      </c>
      <c r="BI3">
        <v>4.78</v>
      </c>
      <c r="BJ3">
        <v>1.51</v>
      </c>
      <c r="BK3">
        <v>2.14</v>
      </c>
      <c r="BL3">
        <v>2.11</v>
      </c>
      <c r="BM3">
        <v>1.61</v>
      </c>
      <c r="BN3">
        <v>0.51</v>
      </c>
      <c r="BO3">
        <v>14.19</v>
      </c>
      <c r="BP3">
        <v>0</v>
      </c>
      <c r="BQ3">
        <v>4.38</v>
      </c>
      <c r="BR3">
        <v>1.94</v>
      </c>
      <c r="BS3">
        <v>0.44</v>
      </c>
      <c r="BT3">
        <v>0</v>
      </c>
      <c r="BU3">
        <v>0</v>
      </c>
      <c r="BV3">
        <v>0</v>
      </c>
      <c r="BW3">
        <f>SUM(BD3:BV3)</f>
        <v>72.169999999999987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116.552818</v>
      </c>
      <c r="L4">
        <v>461</v>
      </c>
      <c r="M4">
        <v>92</v>
      </c>
      <c r="N4">
        <v>118.125</v>
      </c>
      <c r="O4">
        <v>123.66562500000001</v>
      </c>
      <c r="P4">
        <v>138</v>
      </c>
      <c r="Q4">
        <v>5.5423</v>
      </c>
      <c r="R4">
        <v>10.767099999999999</v>
      </c>
      <c r="S4">
        <v>6.7031000000000001</v>
      </c>
      <c r="T4">
        <v>0</v>
      </c>
      <c r="U4">
        <v>418.77</v>
      </c>
      <c r="V4">
        <v>5.2653999999999996</v>
      </c>
      <c r="W4">
        <v>32.164499999999997</v>
      </c>
      <c r="X4">
        <v>147.515625</v>
      </c>
      <c r="Y4">
        <v>0</v>
      </c>
      <c r="Z4">
        <v>13.2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6.4089999999999998</v>
      </c>
      <c r="AG4">
        <v>40.049999999999997</v>
      </c>
      <c r="AH4">
        <v>152.27760000000001</v>
      </c>
      <c r="AI4">
        <v>14.6395</v>
      </c>
      <c r="AJ4">
        <v>0</v>
      </c>
      <c r="AK4">
        <v>50.76</v>
      </c>
      <c r="AL4">
        <v>79.364599999999996</v>
      </c>
      <c r="AM4">
        <v>5.2786799999999996</v>
      </c>
      <c r="AN4">
        <v>0.68867999999999996</v>
      </c>
      <c r="AO4">
        <v>31.164000000000001</v>
      </c>
      <c r="AP4">
        <v>11.1447</v>
      </c>
      <c r="AQ4">
        <v>30.995999999999999</v>
      </c>
      <c r="AR4">
        <v>53.543999999999997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72.169999999999987</v>
      </c>
      <c r="BA4">
        <f t="shared" ref="BA4:BA67" si="1">SUM(B4:AZ4)</f>
        <v>2482.0581320000006</v>
      </c>
      <c r="BB4">
        <v>1</v>
      </c>
      <c r="BD4">
        <v>23.24</v>
      </c>
      <c r="BE4">
        <v>3.76</v>
      </c>
      <c r="BF4">
        <v>2</v>
      </c>
      <c r="BG4">
        <v>3.93</v>
      </c>
      <c r="BH4">
        <v>5.63</v>
      </c>
      <c r="BI4">
        <v>4.78</v>
      </c>
      <c r="BJ4">
        <v>1.51</v>
      </c>
      <c r="BK4">
        <v>2.14</v>
      </c>
      <c r="BL4">
        <v>2.11</v>
      </c>
      <c r="BM4">
        <v>1.61</v>
      </c>
      <c r="BN4">
        <v>0.51</v>
      </c>
      <c r="BO4">
        <v>14.19</v>
      </c>
      <c r="BP4">
        <v>0</v>
      </c>
      <c r="BQ4">
        <v>4.38</v>
      </c>
      <c r="BR4">
        <v>1.94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72.169999999999987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117.760963</v>
      </c>
      <c r="L5">
        <v>371</v>
      </c>
      <c r="M5">
        <v>58.2256</v>
      </c>
      <c r="N5">
        <v>96.247299999999996</v>
      </c>
      <c r="O5">
        <v>80.383200000000002</v>
      </c>
      <c r="P5">
        <v>117.7312</v>
      </c>
      <c r="Q5">
        <v>12.236700000000001</v>
      </c>
      <c r="R5">
        <v>23.772400000000001</v>
      </c>
      <c r="S5">
        <v>14.7996</v>
      </c>
      <c r="T5">
        <v>0</v>
      </c>
      <c r="U5">
        <v>418.77</v>
      </c>
      <c r="V5">
        <v>11.625400000000001</v>
      </c>
      <c r="W5">
        <v>28.828399999999998</v>
      </c>
      <c r="X5">
        <v>97.729200000000006</v>
      </c>
      <c r="Y5">
        <v>0</v>
      </c>
      <c r="Z5">
        <v>13.2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6.4089999999999998</v>
      </c>
      <c r="AG5">
        <v>40.049999999999997</v>
      </c>
      <c r="AH5">
        <v>152.27760000000001</v>
      </c>
      <c r="AI5">
        <v>14.6395</v>
      </c>
      <c r="AJ5">
        <v>0</v>
      </c>
      <c r="AK5">
        <v>50.76</v>
      </c>
      <c r="AL5">
        <v>79.364599999999996</v>
      </c>
      <c r="AM5">
        <v>5.2786799999999996</v>
      </c>
      <c r="AN5">
        <v>0.68867999999999996</v>
      </c>
      <c r="AO5">
        <v>31.164000000000001</v>
      </c>
      <c r="AP5">
        <v>11.1447</v>
      </c>
      <c r="AQ5">
        <v>30.995999999999999</v>
      </c>
      <c r="AR5">
        <v>49.68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72.169999999999987</v>
      </c>
      <c r="BA5">
        <f t="shared" si="1"/>
        <v>2251.2326269999994</v>
      </c>
      <c r="BB5">
        <v>2</v>
      </c>
      <c r="BD5">
        <v>23.24</v>
      </c>
      <c r="BE5">
        <v>3.76</v>
      </c>
      <c r="BF5">
        <v>2</v>
      </c>
      <c r="BG5">
        <v>3.93</v>
      </c>
      <c r="BH5">
        <v>5.63</v>
      </c>
      <c r="BI5">
        <v>4.78</v>
      </c>
      <c r="BJ5">
        <v>1.51</v>
      </c>
      <c r="BK5">
        <v>2.14</v>
      </c>
      <c r="BL5">
        <v>2.11</v>
      </c>
      <c r="BM5">
        <v>1.61</v>
      </c>
      <c r="BN5">
        <v>0.51</v>
      </c>
      <c r="BO5">
        <v>14.19</v>
      </c>
      <c r="BP5">
        <v>0</v>
      </c>
      <c r="BQ5">
        <v>4.38</v>
      </c>
      <c r="BR5">
        <v>1.94</v>
      </c>
      <c r="BS5">
        <v>0.44</v>
      </c>
      <c r="BT5">
        <v>0</v>
      </c>
      <c r="BU5">
        <v>0</v>
      </c>
      <c r="BV5">
        <v>0</v>
      </c>
      <c r="BW5">
        <f t="shared" si="2"/>
        <v>72.169999999999987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117.758662</v>
      </c>
      <c r="L6">
        <v>371</v>
      </c>
      <c r="M6">
        <v>48.2256</v>
      </c>
      <c r="N6">
        <v>86.247299999999996</v>
      </c>
      <c r="O6">
        <v>70.383200000000002</v>
      </c>
      <c r="P6">
        <v>117.7312</v>
      </c>
      <c r="Q6">
        <v>12.236700000000001</v>
      </c>
      <c r="R6">
        <v>23.772400000000001</v>
      </c>
      <c r="S6">
        <v>14.7996</v>
      </c>
      <c r="T6">
        <v>0</v>
      </c>
      <c r="U6">
        <v>418.77</v>
      </c>
      <c r="V6">
        <v>11.625400000000001</v>
      </c>
      <c r="W6">
        <v>28.828399999999998</v>
      </c>
      <c r="X6">
        <v>97.729200000000006</v>
      </c>
      <c r="Y6">
        <v>0</v>
      </c>
      <c r="Z6">
        <v>13.2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6.4089999999999998</v>
      </c>
      <c r="AG6">
        <v>40.049999999999997</v>
      </c>
      <c r="AH6">
        <v>152.27760000000001</v>
      </c>
      <c r="AI6">
        <v>14.6395</v>
      </c>
      <c r="AJ6">
        <v>0</v>
      </c>
      <c r="AK6">
        <v>50.76</v>
      </c>
      <c r="AL6">
        <v>79.364599999999996</v>
      </c>
      <c r="AM6">
        <v>5.2786799999999996</v>
      </c>
      <c r="AN6">
        <v>0.68867999999999996</v>
      </c>
      <c r="AO6">
        <v>31.164000000000001</v>
      </c>
      <c r="AP6">
        <v>11.1447</v>
      </c>
      <c r="AQ6">
        <v>30.995999999999999</v>
      </c>
      <c r="AR6">
        <v>49.68</v>
      </c>
      <c r="AS6">
        <v>31.897383000000001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72.169999999999987</v>
      </c>
      <c r="BA6">
        <f t="shared" si="1"/>
        <v>2220.5738689999994</v>
      </c>
      <c r="BB6">
        <v>3</v>
      </c>
      <c r="BD6">
        <v>23.24</v>
      </c>
      <c r="BE6">
        <v>3.76</v>
      </c>
      <c r="BF6">
        <v>2</v>
      </c>
      <c r="BG6">
        <v>3.93</v>
      </c>
      <c r="BH6">
        <v>5.63</v>
      </c>
      <c r="BI6">
        <v>4.78</v>
      </c>
      <c r="BJ6">
        <v>1.51</v>
      </c>
      <c r="BK6">
        <v>2.14</v>
      </c>
      <c r="BL6">
        <v>2.11</v>
      </c>
      <c r="BM6">
        <v>1.61</v>
      </c>
      <c r="BN6">
        <v>0.51</v>
      </c>
      <c r="BO6">
        <v>14.19</v>
      </c>
      <c r="BP6">
        <v>0</v>
      </c>
      <c r="BQ6">
        <v>4.38</v>
      </c>
      <c r="BR6">
        <v>1.94</v>
      </c>
      <c r="BS6">
        <v>0.44</v>
      </c>
      <c r="BT6">
        <v>0</v>
      </c>
      <c r="BU6">
        <v>0</v>
      </c>
      <c r="BV6">
        <v>0</v>
      </c>
      <c r="BW6">
        <f t="shared" si="2"/>
        <v>72.169999999999987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117.76602200000001</v>
      </c>
      <c r="L7">
        <v>371</v>
      </c>
      <c r="M7">
        <v>48.2256</v>
      </c>
      <c r="N7">
        <v>86.247299999999996</v>
      </c>
      <c r="O7">
        <v>70.383200000000002</v>
      </c>
      <c r="P7">
        <v>117.7312</v>
      </c>
      <c r="Q7">
        <v>12.236700000000001</v>
      </c>
      <c r="R7">
        <v>23.772400000000001</v>
      </c>
      <c r="S7">
        <v>14.7996</v>
      </c>
      <c r="T7">
        <v>0</v>
      </c>
      <c r="U7">
        <v>418.77</v>
      </c>
      <c r="V7">
        <v>11.625400000000001</v>
      </c>
      <c r="W7">
        <v>28.828399999999998</v>
      </c>
      <c r="X7">
        <v>97.729200000000006</v>
      </c>
      <c r="Y7">
        <v>0</v>
      </c>
      <c r="Z7">
        <v>13.2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6.4089999999999998</v>
      </c>
      <c r="AG7">
        <v>40.049999999999997</v>
      </c>
      <c r="AH7">
        <v>152.27760000000001</v>
      </c>
      <c r="AI7">
        <v>14.6395</v>
      </c>
      <c r="AJ7">
        <v>0</v>
      </c>
      <c r="AK7">
        <v>50.76</v>
      </c>
      <c r="AL7">
        <v>79.364599999999996</v>
      </c>
      <c r="AM7">
        <v>5.2786799999999996</v>
      </c>
      <c r="AN7">
        <v>0.68867999999999996</v>
      </c>
      <c r="AO7">
        <v>31.164000000000001</v>
      </c>
      <c r="AP7">
        <v>8.0702999999999996</v>
      </c>
      <c r="AQ7">
        <v>30.995999999999999</v>
      </c>
      <c r="AR7">
        <v>49.68</v>
      </c>
      <c r="AS7">
        <v>31.897383000000001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72.36999999999999</v>
      </c>
      <c r="BA7">
        <f t="shared" si="1"/>
        <v>2217.7068289999993</v>
      </c>
      <c r="BB7">
        <v>4</v>
      </c>
      <c r="BD7">
        <v>23.24</v>
      </c>
      <c r="BE7">
        <v>3.96</v>
      </c>
      <c r="BF7">
        <v>2</v>
      </c>
      <c r="BG7">
        <v>3.93</v>
      </c>
      <c r="BH7">
        <v>5.63</v>
      </c>
      <c r="BI7">
        <v>4.78</v>
      </c>
      <c r="BJ7">
        <v>1.51</v>
      </c>
      <c r="BK7">
        <v>2.14</v>
      </c>
      <c r="BL7">
        <v>2.11</v>
      </c>
      <c r="BM7">
        <v>1.61</v>
      </c>
      <c r="BN7">
        <v>0.51</v>
      </c>
      <c r="BO7">
        <v>14.19</v>
      </c>
      <c r="BP7">
        <v>0</v>
      </c>
      <c r="BQ7">
        <v>4.38</v>
      </c>
      <c r="BR7">
        <v>1.94</v>
      </c>
      <c r="BS7">
        <v>0.44</v>
      </c>
      <c r="BT7">
        <v>0</v>
      </c>
      <c r="BU7">
        <v>0</v>
      </c>
      <c r="BV7">
        <v>0</v>
      </c>
      <c r="BW7">
        <f t="shared" si="2"/>
        <v>72.36999999999999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117.763722</v>
      </c>
      <c r="L8">
        <v>371</v>
      </c>
      <c r="M8">
        <v>48.2256</v>
      </c>
      <c r="N8">
        <v>86.247299999999996</v>
      </c>
      <c r="O8">
        <v>70.383200000000002</v>
      </c>
      <c r="P8">
        <v>117.7312</v>
      </c>
      <c r="Q8">
        <v>12.236700000000001</v>
      </c>
      <c r="R8">
        <v>23.772400000000001</v>
      </c>
      <c r="S8">
        <v>14.7996</v>
      </c>
      <c r="T8">
        <v>0</v>
      </c>
      <c r="U8">
        <v>418.77</v>
      </c>
      <c r="V8">
        <v>11.625400000000001</v>
      </c>
      <c r="W8">
        <v>28.828399999999998</v>
      </c>
      <c r="X8">
        <v>97.729200000000006</v>
      </c>
      <c r="Y8">
        <v>0</v>
      </c>
      <c r="Z8">
        <v>13.2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6.4089999999999998</v>
      </c>
      <c r="AG8">
        <v>40.049999999999997</v>
      </c>
      <c r="AH8">
        <v>152.27760000000001</v>
      </c>
      <c r="AI8">
        <v>14.6395</v>
      </c>
      <c r="AJ8">
        <v>0</v>
      </c>
      <c r="AK8">
        <v>50.76</v>
      </c>
      <c r="AL8">
        <v>79.364599999999996</v>
      </c>
      <c r="AM8">
        <v>5.2786799999999996</v>
      </c>
      <c r="AN8">
        <v>0.68867999999999996</v>
      </c>
      <c r="AO8">
        <v>31.164000000000001</v>
      </c>
      <c r="AP8">
        <v>8.0702999999999996</v>
      </c>
      <c r="AQ8">
        <v>30.995999999999999</v>
      </c>
      <c r="AR8">
        <v>49.68</v>
      </c>
      <c r="AS8">
        <v>31.897383000000001</v>
      </c>
      <c r="AT8">
        <v>10.721399999999999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72.36999999999999</v>
      </c>
      <c r="BA8">
        <f t="shared" si="1"/>
        <v>2213.4291289999992</v>
      </c>
      <c r="BB8">
        <v>5</v>
      </c>
      <c r="BD8">
        <v>23.24</v>
      </c>
      <c r="BE8">
        <v>3.96</v>
      </c>
      <c r="BF8">
        <v>2</v>
      </c>
      <c r="BG8">
        <v>3.93</v>
      </c>
      <c r="BH8">
        <v>5.63</v>
      </c>
      <c r="BI8">
        <v>4.78</v>
      </c>
      <c r="BJ8">
        <v>1.51</v>
      </c>
      <c r="BK8">
        <v>2.14</v>
      </c>
      <c r="BL8">
        <v>2.11</v>
      </c>
      <c r="BM8">
        <v>1.61</v>
      </c>
      <c r="BN8">
        <v>0.51</v>
      </c>
      <c r="BO8">
        <v>14.19</v>
      </c>
      <c r="BP8">
        <v>0</v>
      </c>
      <c r="BQ8">
        <v>4.38</v>
      </c>
      <c r="BR8">
        <v>1.94</v>
      </c>
      <c r="BS8">
        <v>0.44</v>
      </c>
      <c r="BT8">
        <v>0</v>
      </c>
      <c r="BU8">
        <v>0</v>
      </c>
      <c r="BV8">
        <v>0</v>
      </c>
      <c r="BW8">
        <f t="shared" si="2"/>
        <v>72.36999999999999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118.473131</v>
      </c>
      <c r="L9">
        <v>350.545637</v>
      </c>
      <c r="M9">
        <v>48.2256</v>
      </c>
      <c r="N9">
        <v>86.247299999999996</v>
      </c>
      <c r="O9">
        <v>70.383200000000002</v>
      </c>
      <c r="P9">
        <v>117.7312</v>
      </c>
      <c r="Q9">
        <v>12.236700000000001</v>
      </c>
      <c r="R9">
        <v>10.767099999999999</v>
      </c>
      <c r="S9">
        <v>14.7996</v>
      </c>
      <c r="T9">
        <v>0</v>
      </c>
      <c r="U9">
        <v>418.77</v>
      </c>
      <c r="V9">
        <v>5.2653999999999996</v>
      </c>
      <c r="W9">
        <v>28.828399999999998</v>
      </c>
      <c r="X9">
        <v>97.729200000000006</v>
      </c>
      <c r="Y9">
        <v>0</v>
      </c>
      <c r="Z9">
        <v>13.2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6.4089999999999998</v>
      </c>
      <c r="AG9">
        <v>40.049999999999997</v>
      </c>
      <c r="AH9">
        <v>152.27760000000001</v>
      </c>
      <c r="AI9">
        <v>14.6395</v>
      </c>
      <c r="AJ9">
        <v>0</v>
      </c>
      <c r="AK9">
        <v>50.76</v>
      </c>
      <c r="AL9">
        <v>79.364599999999996</v>
      </c>
      <c r="AM9">
        <v>5.2786799999999996</v>
      </c>
      <c r="AN9">
        <v>0.68867999999999996</v>
      </c>
      <c r="AO9">
        <v>31.164000000000001</v>
      </c>
      <c r="AP9">
        <v>8.0702999999999996</v>
      </c>
      <c r="AQ9">
        <v>23.247</v>
      </c>
      <c r="AR9">
        <v>49.68</v>
      </c>
      <c r="AS9">
        <v>31.897383000000001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72.3</v>
      </c>
      <c r="BA9">
        <f t="shared" si="1"/>
        <v>2170.775275</v>
      </c>
      <c r="BB9">
        <v>6</v>
      </c>
      <c r="BD9">
        <v>23.24</v>
      </c>
      <c r="BE9">
        <v>3.89</v>
      </c>
      <c r="BF9">
        <v>2</v>
      </c>
      <c r="BG9">
        <v>3.93</v>
      </c>
      <c r="BH9">
        <v>5.63</v>
      </c>
      <c r="BI9">
        <v>4.78</v>
      </c>
      <c r="BJ9">
        <v>1.51</v>
      </c>
      <c r="BK9">
        <v>2.14</v>
      </c>
      <c r="BL9">
        <v>2.11</v>
      </c>
      <c r="BM9">
        <v>1.61</v>
      </c>
      <c r="BN9">
        <v>0.51</v>
      </c>
      <c r="BO9">
        <v>14.19</v>
      </c>
      <c r="BP9">
        <v>0</v>
      </c>
      <c r="BQ9">
        <v>4.38</v>
      </c>
      <c r="BR9">
        <v>1.94</v>
      </c>
      <c r="BS9">
        <v>0.44</v>
      </c>
      <c r="BT9">
        <v>0</v>
      </c>
      <c r="BU9">
        <v>0</v>
      </c>
      <c r="BV9">
        <v>0</v>
      </c>
      <c r="BW9">
        <f t="shared" si="2"/>
        <v>72.3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118.471273</v>
      </c>
      <c r="L10">
        <v>350.545637</v>
      </c>
      <c r="M10">
        <v>48.2256</v>
      </c>
      <c r="N10">
        <v>86.247299999999996</v>
      </c>
      <c r="O10">
        <v>70.383200000000002</v>
      </c>
      <c r="P10">
        <v>117.7312</v>
      </c>
      <c r="Q10">
        <v>12.236700000000001</v>
      </c>
      <c r="R10">
        <v>23.772400000000001</v>
      </c>
      <c r="S10">
        <v>14.7996</v>
      </c>
      <c r="T10">
        <v>0</v>
      </c>
      <c r="U10">
        <v>418.77</v>
      </c>
      <c r="V10">
        <v>11.625400000000001</v>
      </c>
      <c r="W10">
        <v>28.828399999999998</v>
      </c>
      <c r="X10">
        <v>97.729200000000006</v>
      </c>
      <c r="Y10">
        <v>0</v>
      </c>
      <c r="Z10">
        <v>13.2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6.4089999999999998</v>
      </c>
      <c r="AG10">
        <v>40.049999999999997</v>
      </c>
      <c r="AH10">
        <v>152.27760000000001</v>
      </c>
      <c r="AI10">
        <v>14.6395</v>
      </c>
      <c r="AJ10">
        <v>0</v>
      </c>
      <c r="AK10">
        <v>50.76</v>
      </c>
      <c r="AL10">
        <v>79.364599999999996</v>
      </c>
      <c r="AM10">
        <v>5.2786799999999996</v>
      </c>
      <c r="AN10">
        <v>0.68867999999999996</v>
      </c>
      <c r="AO10">
        <v>31.164000000000001</v>
      </c>
      <c r="AP10">
        <v>8.0702999999999996</v>
      </c>
      <c r="AQ10">
        <v>15.497999999999999</v>
      </c>
      <c r="AR10">
        <v>49.68</v>
      </c>
      <c r="AS10">
        <v>31.897383000000001</v>
      </c>
      <c r="AT10">
        <v>14.002445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72.169999999999987</v>
      </c>
      <c r="BA10">
        <f t="shared" si="1"/>
        <v>2181.2653620000001</v>
      </c>
      <c r="BB10">
        <v>7</v>
      </c>
      <c r="BD10">
        <v>23.24</v>
      </c>
      <c r="BE10">
        <v>3.76</v>
      </c>
      <c r="BF10">
        <v>2</v>
      </c>
      <c r="BG10">
        <v>3.93</v>
      </c>
      <c r="BH10">
        <v>5.63</v>
      </c>
      <c r="BI10">
        <v>4.78</v>
      </c>
      <c r="BJ10">
        <v>1.51</v>
      </c>
      <c r="BK10">
        <v>2.14</v>
      </c>
      <c r="BL10">
        <v>2.11</v>
      </c>
      <c r="BM10">
        <v>1.61</v>
      </c>
      <c r="BN10">
        <v>0.51</v>
      </c>
      <c r="BO10">
        <v>14.19</v>
      </c>
      <c r="BP10">
        <v>0</v>
      </c>
      <c r="BQ10">
        <v>4.38</v>
      </c>
      <c r="BR10">
        <v>1.94</v>
      </c>
      <c r="BS10">
        <v>0.44</v>
      </c>
      <c r="BT10">
        <v>0</v>
      </c>
      <c r="BU10">
        <v>0</v>
      </c>
      <c r="BV10">
        <v>0</v>
      </c>
      <c r="BW10">
        <f t="shared" si="2"/>
        <v>72.169999999999987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118.473131</v>
      </c>
      <c r="L11">
        <v>371</v>
      </c>
      <c r="M11">
        <v>48.2256</v>
      </c>
      <c r="N11">
        <v>86.247299999999996</v>
      </c>
      <c r="O11">
        <v>70.383200000000002</v>
      </c>
      <c r="P11">
        <v>117.7312</v>
      </c>
      <c r="Q11">
        <v>12.236700000000001</v>
      </c>
      <c r="R11">
        <v>23.772400000000001</v>
      </c>
      <c r="S11">
        <v>14.7996</v>
      </c>
      <c r="T11">
        <v>0</v>
      </c>
      <c r="U11">
        <v>418.77</v>
      </c>
      <c r="V11">
        <v>11.625400000000001</v>
      </c>
      <c r="W11">
        <v>28.828399999999998</v>
      </c>
      <c r="X11">
        <v>97.729200000000006</v>
      </c>
      <c r="Y11">
        <v>0</v>
      </c>
      <c r="Z11">
        <v>13.2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40.049999999999997</v>
      </c>
      <c r="AH11">
        <v>152.27760000000001</v>
      </c>
      <c r="AI11">
        <v>14.6395</v>
      </c>
      <c r="AJ11">
        <v>0</v>
      </c>
      <c r="AK11">
        <v>50.76</v>
      </c>
      <c r="AL11">
        <v>79.364599999999996</v>
      </c>
      <c r="AM11">
        <v>5.2786799999999996</v>
      </c>
      <c r="AN11">
        <v>0.68867999999999996</v>
      </c>
      <c r="AO11">
        <v>31.164000000000001</v>
      </c>
      <c r="AP11">
        <v>8.0702999999999996</v>
      </c>
      <c r="AQ11">
        <v>7.7489999999999997</v>
      </c>
      <c r="AR11">
        <v>49.68</v>
      </c>
      <c r="AS11">
        <v>32.553840000000001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71.489999999999995</v>
      </c>
      <c r="BA11">
        <f t="shared" si="1"/>
        <v>2194.9433949999993</v>
      </c>
      <c r="BB11">
        <v>8</v>
      </c>
      <c r="BD11">
        <v>23.24</v>
      </c>
      <c r="BE11">
        <v>3.86</v>
      </c>
      <c r="BF11">
        <v>2</v>
      </c>
      <c r="BG11">
        <v>3.81</v>
      </c>
      <c r="BH11">
        <v>5.63</v>
      </c>
      <c r="BI11">
        <v>4.6900000000000004</v>
      </c>
      <c r="BJ11">
        <v>1.51</v>
      </c>
      <c r="BK11">
        <v>2.14</v>
      </c>
      <c r="BL11">
        <v>2.02</v>
      </c>
      <c r="BM11">
        <v>1.61</v>
      </c>
      <c r="BN11">
        <v>0.5</v>
      </c>
      <c r="BO11">
        <v>13.85</v>
      </c>
      <c r="BP11">
        <v>0</v>
      </c>
      <c r="BQ11">
        <v>4.25</v>
      </c>
      <c r="BR11">
        <v>1.94</v>
      </c>
      <c r="BS11">
        <v>0.44</v>
      </c>
      <c r="BT11">
        <v>0</v>
      </c>
      <c r="BU11">
        <v>0</v>
      </c>
      <c r="BV11">
        <v>0</v>
      </c>
      <c r="BW11">
        <f t="shared" si="2"/>
        <v>71.489999999999995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118.471273</v>
      </c>
      <c r="L12">
        <v>371</v>
      </c>
      <c r="M12">
        <v>48.2256</v>
      </c>
      <c r="N12">
        <v>86.247299999999996</v>
      </c>
      <c r="O12">
        <v>70.383200000000002</v>
      </c>
      <c r="P12">
        <v>117.7312</v>
      </c>
      <c r="Q12">
        <v>12.236700000000001</v>
      </c>
      <c r="R12">
        <v>23.772400000000001</v>
      </c>
      <c r="S12">
        <v>14.7996</v>
      </c>
      <c r="T12">
        <v>0</v>
      </c>
      <c r="U12">
        <v>418.77</v>
      </c>
      <c r="V12">
        <v>11.625400000000001</v>
      </c>
      <c r="W12">
        <v>28.828399999999998</v>
      </c>
      <c r="X12">
        <v>97.729200000000006</v>
      </c>
      <c r="Y12">
        <v>0</v>
      </c>
      <c r="Z12">
        <v>13.2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40.049999999999997</v>
      </c>
      <c r="AH12">
        <v>152.27760000000001</v>
      </c>
      <c r="AI12">
        <v>14.6395</v>
      </c>
      <c r="AJ12">
        <v>0</v>
      </c>
      <c r="AK12">
        <v>50.76</v>
      </c>
      <c r="AL12">
        <v>79.364599999999996</v>
      </c>
      <c r="AM12">
        <v>5.2786799999999996</v>
      </c>
      <c r="AN12">
        <v>0.68867999999999996</v>
      </c>
      <c r="AO12">
        <v>31.164000000000001</v>
      </c>
      <c r="AP12">
        <v>8.0702999999999996</v>
      </c>
      <c r="AQ12">
        <v>0</v>
      </c>
      <c r="AR12">
        <v>49.68</v>
      </c>
      <c r="AS12">
        <v>32.553840000000001</v>
      </c>
      <c r="AT12">
        <v>14.405663000000001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71.47</v>
      </c>
      <c r="BA12">
        <f t="shared" si="1"/>
        <v>2186.5813999999996</v>
      </c>
      <c r="BB12">
        <v>9</v>
      </c>
      <c r="BD12">
        <v>23.24</v>
      </c>
      <c r="BE12">
        <v>3.84</v>
      </c>
      <c r="BF12">
        <v>2</v>
      </c>
      <c r="BG12">
        <v>3.81</v>
      </c>
      <c r="BH12">
        <v>5.63</v>
      </c>
      <c r="BI12">
        <v>4.6900000000000004</v>
      </c>
      <c r="BJ12">
        <v>1.51</v>
      </c>
      <c r="BK12">
        <v>2.14</v>
      </c>
      <c r="BL12">
        <v>2.02</v>
      </c>
      <c r="BM12">
        <v>1.61</v>
      </c>
      <c r="BN12">
        <v>0.5</v>
      </c>
      <c r="BO12">
        <v>13.85</v>
      </c>
      <c r="BP12">
        <v>0</v>
      </c>
      <c r="BQ12">
        <v>4.25</v>
      </c>
      <c r="BR12">
        <v>1.94</v>
      </c>
      <c r="BS12">
        <v>0.44</v>
      </c>
      <c r="BT12">
        <v>0</v>
      </c>
      <c r="BU12">
        <v>0</v>
      </c>
      <c r="BV12">
        <v>0</v>
      </c>
      <c r="BW12">
        <f t="shared" si="2"/>
        <v>71.47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118.472872</v>
      </c>
      <c r="L13">
        <v>350</v>
      </c>
      <c r="M13">
        <v>48.2256</v>
      </c>
      <c r="N13">
        <v>86.247299999999996</v>
      </c>
      <c r="O13">
        <v>70.383200000000002</v>
      </c>
      <c r="P13">
        <v>117.7312</v>
      </c>
      <c r="Q13">
        <v>12.236700000000001</v>
      </c>
      <c r="R13">
        <v>23.772400000000001</v>
      </c>
      <c r="S13">
        <v>14.7996</v>
      </c>
      <c r="T13">
        <v>0</v>
      </c>
      <c r="U13">
        <v>418.77</v>
      </c>
      <c r="V13">
        <v>11.625400000000001</v>
      </c>
      <c r="W13">
        <v>28.828399999999998</v>
      </c>
      <c r="X13">
        <v>97.729200000000006</v>
      </c>
      <c r="Y13">
        <v>0</v>
      </c>
      <c r="Z13">
        <v>13.2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40.049999999999997</v>
      </c>
      <c r="AH13">
        <v>152.27760000000001</v>
      </c>
      <c r="AI13">
        <v>14.6395</v>
      </c>
      <c r="AJ13">
        <v>0</v>
      </c>
      <c r="AK13">
        <v>50.76</v>
      </c>
      <c r="AL13">
        <v>79.364599999999996</v>
      </c>
      <c r="AM13">
        <v>5.2786799999999996</v>
      </c>
      <c r="AN13">
        <v>0.68867999999999996</v>
      </c>
      <c r="AO13">
        <v>31.164000000000001</v>
      </c>
      <c r="AP13">
        <v>11.1447</v>
      </c>
      <c r="AQ13">
        <v>0</v>
      </c>
      <c r="AR13">
        <v>49.68</v>
      </c>
      <c r="AS13">
        <v>32.553840000000001</v>
      </c>
      <c r="AT13">
        <v>14.742984999999999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71.489999999999995</v>
      </c>
      <c r="BA13">
        <f t="shared" si="1"/>
        <v>2169.0147209999996</v>
      </c>
      <c r="BB13">
        <v>10</v>
      </c>
      <c r="BD13">
        <v>23.24</v>
      </c>
      <c r="BE13">
        <v>3.86</v>
      </c>
      <c r="BF13">
        <v>2</v>
      </c>
      <c r="BG13">
        <v>3.81</v>
      </c>
      <c r="BH13">
        <v>5.63</v>
      </c>
      <c r="BI13">
        <v>4.6900000000000004</v>
      </c>
      <c r="BJ13">
        <v>1.51</v>
      </c>
      <c r="BK13">
        <v>2.14</v>
      </c>
      <c r="BL13">
        <v>2.02</v>
      </c>
      <c r="BM13">
        <v>1.61</v>
      </c>
      <c r="BN13">
        <v>0.5</v>
      </c>
      <c r="BO13">
        <v>13.85</v>
      </c>
      <c r="BP13">
        <v>0</v>
      </c>
      <c r="BQ13">
        <v>4.25</v>
      </c>
      <c r="BR13">
        <v>1.94</v>
      </c>
      <c r="BS13">
        <v>0.44</v>
      </c>
      <c r="BT13">
        <v>0</v>
      </c>
      <c r="BU13">
        <v>0</v>
      </c>
      <c r="BV13">
        <v>0</v>
      </c>
      <c r="BW13">
        <f t="shared" si="2"/>
        <v>71.489999999999995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118.47101499999999</v>
      </c>
      <c r="L14">
        <v>350</v>
      </c>
      <c r="M14">
        <v>48.2256</v>
      </c>
      <c r="N14">
        <v>86.247299999999996</v>
      </c>
      <c r="O14">
        <v>70.383200000000002</v>
      </c>
      <c r="P14">
        <v>117.7312</v>
      </c>
      <c r="Q14">
        <v>12.236700000000001</v>
      </c>
      <c r="R14">
        <v>22.516126</v>
      </c>
      <c r="S14">
        <v>14.7996</v>
      </c>
      <c r="T14">
        <v>0</v>
      </c>
      <c r="U14">
        <v>418.77</v>
      </c>
      <c r="V14">
        <v>5.2653999999999996</v>
      </c>
      <c r="W14">
        <v>28.828399999999998</v>
      </c>
      <c r="X14">
        <v>97.729200000000006</v>
      </c>
      <c r="Y14">
        <v>0</v>
      </c>
      <c r="Z14">
        <v>13.2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40.049999999999997</v>
      </c>
      <c r="AH14">
        <v>152.27760000000001</v>
      </c>
      <c r="AI14">
        <v>14.6395</v>
      </c>
      <c r="AJ14">
        <v>0</v>
      </c>
      <c r="AK14">
        <v>50.76</v>
      </c>
      <c r="AL14">
        <v>79.364599999999996</v>
      </c>
      <c r="AM14">
        <v>5.2786799999999996</v>
      </c>
      <c r="AN14">
        <v>0.68867999999999996</v>
      </c>
      <c r="AO14">
        <v>31.164000000000001</v>
      </c>
      <c r="AP14">
        <v>11.1447</v>
      </c>
      <c r="AQ14">
        <v>0</v>
      </c>
      <c r="AR14">
        <v>49.68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71.47</v>
      </c>
      <c r="BA14">
        <f t="shared" si="1"/>
        <v>2160.9739479999994</v>
      </c>
      <c r="BB14">
        <v>11</v>
      </c>
      <c r="BD14">
        <v>23.24</v>
      </c>
      <c r="BE14">
        <v>3.84</v>
      </c>
      <c r="BF14">
        <v>2</v>
      </c>
      <c r="BG14">
        <v>3.81</v>
      </c>
      <c r="BH14">
        <v>5.63</v>
      </c>
      <c r="BI14">
        <v>4.6900000000000004</v>
      </c>
      <c r="BJ14">
        <v>1.51</v>
      </c>
      <c r="BK14">
        <v>2.14</v>
      </c>
      <c r="BL14">
        <v>2.02</v>
      </c>
      <c r="BM14">
        <v>1.61</v>
      </c>
      <c r="BN14">
        <v>0.5</v>
      </c>
      <c r="BO14">
        <v>13.85</v>
      </c>
      <c r="BP14">
        <v>0</v>
      </c>
      <c r="BQ14">
        <v>4.25</v>
      </c>
      <c r="BR14">
        <v>1.94</v>
      </c>
      <c r="BS14">
        <v>0.44</v>
      </c>
      <c r="BT14">
        <v>0</v>
      </c>
      <c r="BU14">
        <v>0</v>
      </c>
      <c r="BV14">
        <v>0</v>
      </c>
      <c r="BW14">
        <f t="shared" si="2"/>
        <v>71.47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118.472872</v>
      </c>
      <c r="L15">
        <v>350</v>
      </c>
      <c r="M15">
        <v>92</v>
      </c>
      <c r="N15">
        <v>118.125</v>
      </c>
      <c r="O15">
        <v>123.66562500000001</v>
      </c>
      <c r="P15">
        <v>138</v>
      </c>
      <c r="Q15">
        <v>7.5423</v>
      </c>
      <c r="R15">
        <v>22.697112000000001</v>
      </c>
      <c r="S15">
        <v>13.908861</v>
      </c>
      <c r="T15">
        <v>0</v>
      </c>
      <c r="U15">
        <v>418.77</v>
      </c>
      <c r="V15">
        <v>5.2653999999999996</v>
      </c>
      <c r="W15">
        <v>29.452500000000001</v>
      </c>
      <c r="X15">
        <v>145.32919999999999</v>
      </c>
      <c r="Y15">
        <v>0</v>
      </c>
      <c r="Z15">
        <v>13.2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6.4089999999999998</v>
      </c>
      <c r="AG15">
        <v>40.049999999999997</v>
      </c>
      <c r="AH15">
        <v>152.27760000000001</v>
      </c>
      <c r="AI15">
        <v>14.6395</v>
      </c>
      <c r="AJ15">
        <v>0</v>
      </c>
      <c r="AK15">
        <v>50.76</v>
      </c>
      <c r="AL15">
        <v>79.364599999999996</v>
      </c>
      <c r="AM15">
        <v>5.2786799999999996</v>
      </c>
      <c r="AN15">
        <v>0.68867999999999996</v>
      </c>
      <c r="AO15">
        <v>31.164000000000001</v>
      </c>
      <c r="AP15">
        <v>8.0702999999999996</v>
      </c>
      <c r="AQ15">
        <v>0</v>
      </c>
      <c r="AR15">
        <v>49.68</v>
      </c>
      <c r="AS15">
        <v>31.897383000000001</v>
      </c>
      <c r="AT15">
        <v>11.721393000000001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71.64</v>
      </c>
      <c r="BA15">
        <f t="shared" si="1"/>
        <v>2346.8192699999995</v>
      </c>
      <c r="BB15">
        <v>12</v>
      </c>
      <c r="BD15">
        <v>23.24</v>
      </c>
      <c r="BE15">
        <v>4.01</v>
      </c>
      <c r="BF15">
        <v>2</v>
      </c>
      <c r="BG15">
        <v>3.81</v>
      </c>
      <c r="BH15">
        <v>5.63</v>
      </c>
      <c r="BI15">
        <v>4.6900000000000004</v>
      </c>
      <c r="BJ15">
        <v>1.51</v>
      </c>
      <c r="BK15">
        <v>2.14</v>
      </c>
      <c r="BL15">
        <v>2.02</v>
      </c>
      <c r="BM15">
        <v>1.61</v>
      </c>
      <c r="BN15">
        <v>0.5</v>
      </c>
      <c r="BO15">
        <v>13.85</v>
      </c>
      <c r="BP15">
        <v>0</v>
      </c>
      <c r="BQ15">
        <v>4.25</v>
      </c>
      <c r="BR15">
        <v>1.94</v>
      </c>
      <c r="BS15">
        <v>0.44</v>
      </c>
      <c r="BT15">
        <v>0</v>
      </c>
      <c r="BU15">
        <v>0</v>
      </c>
      <c r="BV15">
        <v>0</v>
      </c>
      <c r="BW15">
        <f t="shared" si="2"/>
        <v>71.64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118.47101499999999</v>
      </c>
      <c r="L16">
        <v>350</v>
      </c>
      <c r="M16">
        <v>92</v>
      </c>
      <c r="N16">
        <v>118.125</v>
      </c>
      <c r="O16">
        <v>123.66562500000001</v>
      </c>
      <c r="P16">
        <v>138</v>
      </c>
      <c r="Q16">
        <v>7.5423</v>
      </c>
      <c r="R16">
        <v>22.697112000000001</v>
      </c>
      <c r="S16">
        <v>13.908861</v>
      </c>
      <c r="T16">
        <v>0</v>
      </c>
      <c r="U16">
        <v>418.77</v>
      </c>
      <c r="V16">
        <v>5.2653999999999996</v>
      </c>
      <c r="W16">
        <v>15.7925</v>
      </c>
      <c r="X16">
        <v>89.470100000000002</v>
      </c>
      <c r="Y16">
        <v>0</v>
      </c>
      <c r="Z16">
        <v>13.2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6.4089999999999998</v>
      </c>
      <c r="AG16">
        <v>40.049999999999997</v>
      </c>
      <c r="AH16">
        <v>152.27760000000001</v>
      </c>
      <c r="AI16">
        <v>14.6395</v>
      </c>
      <c r="AJ16">
        <v>0</v>
      </c>
      <c r="AK16">
        <v>50.76</v>
      </c>
      <c r="AL16">
        <v>79.364599999999996</v>
      </c>
      <c r="AM16">
        <v>5.2786799999999996</v>
      </c>
      <c r="AN16">
        <v>0.68867999999999996</v>
      </c>
      <c r="AO16">
        <v>31.164000000000001</v>
      </c>
      <c r="AP16">
        <v>8.0702999999999996</v>
      </c>
      <c r="AQ16">
        <v>0</v>
      </c>
      <c r="AR16">
        <v>53.543999999999997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71.64</v>
      </c>
      <c r="BA16">
        <f t="shared" si="1"/>
        <v>2284.4377199999994</v>
      </c>
      <c r="BB16">
        <v>13</v>
      </c>
      <c r="BD16">
        <v>23.24</v>
      </c>
      <c r="BE16">
        <v>4.01</v>
      </c>
      <c r="BF16">
        <v>2</v>
      </c>
      <c r="BG16">
        <v>3.81</v>
      </c>
      <c r="BH16">
        <v>5.63</v>
      </c>
      <c r="BI16">
        <v>4.6900000000000004</v>
      </c>
      <c r="BJ16">
        <v>1.51</v>
      </c>
      <c r="BK16">
        <v>2.14</v>
      </c>
      <c r="BL16">
        <v>2.02</v>
      </c>
      <c r="BM16">
        <v>1.61</v>
      </c>
      <c r="BN16">
        <v>0.5</v>
      </c>
      <c r="BO16">
        <v>13.85</v>
      </c>
      <c r="BP16">
        <v>0</v>
      </c>
      <c r="BQ16">
        <v>4.25</v>
      </c>
      <c r="BR16">
        <v>1.94</v>
      </c>
      <c r="BS16">
        <v>0.44</v>
      </c>
      <c r="BT16">
        <v>0</v>
      </c>
      <c r="BU16">
        <v>0</v>
      </c>
      <c r="BV16">
        <v>0</v>
      </c>
      <c r="BW16">
        <f t="shared" si="2"/>
        <v>71.64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118.472872</v>
      </c>
      <c r="L17">
        <v>350</v>
      </c>
      <c r="M17">
        <v>92</v>
      </c>
      <c r="N17">
        <v>118.125</v>
      </c>
      <c r="O17">
        <v>123.66562500000001</v>
      </c>
      <c r="P17">
        <v>138</v>
      </c>
      <c r="Q17">
        <v>7.5423</v>
      </c>
      <c r="R17">
        <v>22.697112000000001</v>
      </c>
      <c r="S17">
        <v>13.908861</v>
      </c>
      <c r="T17">
        <v>0</v>
      </c>
      <c r="U17">
        <v>418.77</v>
      </c>
      <c r="V17">
        <v>5.2653999999999996</v>
      </c>
      <c r="W17">
        <v>15.7925</v>
      </c>
      <c r="X17">
        <v>67.470100000000002</v>
      </c>
      <c r="Y17">
        <v>0</v>
      </c>
      <c r="Z17">
        <v>13.2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6.4089999999999998</v>
      </c>
      <c r="AG17">
        <v>40.049999999999997</v>
      </c>
      <c r="AH17">
        <v>152.27760000000001</v>
      </c>
      <c r="AI17">
        <v>2.5459999999999998</v>
      </c>
      <c r="AJ17">
        <v>0</v>
      </c>
      <c r="AK17">
        <v>50.76</v>
      </c>
      <c r="AL17">
        <v>79.364599999999996</v>
      </c>
      <c r="AM17">
        <v>5.2786799999999996</v>
      </c>
      <c r="AN17">
        <v>0.68867999999999996</v>
      </c>
      <c r="AO17">
        <v>31.164000000000001</v>
      </c>
      <c r="AP17">
        <v>8.0702999999999996</v>
      </c>
      <c r="AQ17">
        <v>0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71.64</v>
      </c>
      <c r="BA17">
        <f t="shared" si="1"/>
        <v>2250.3460769999992</v>
      </c>
      <c r="BB17">
        <v>14</v>
      </c>
      <c r="BD17">
        <v>23.24</v>
      </c>
      <c r="BE17">
        <v>4.01</v>
      </c>
      <c r="BF17">
        <v>2</v>
      </c>
      <c r="BG17">
        <v>3.81</v>
      </c>
      <c r="BH17">
        <v>5.63</v>
      </c>
      <c r="BI17">
        <v>4.6900000000000004</v>
      </c>
      <c r="BJ17">
        <v>1.51</v>
      </c>
      <c r="BK17">
        <v>2.14</v>
      </c>
      <c r="BL17">
        <v>2.02</v>
      </c>
      <c r="BM17">
        <v>1.61</v>
      </c>
      <c r="BN17">
        <v>0.5</v>
      </c>
      <c r="BO17">
        <v>13.85</v>
      </c>
      <c r="BP17">
        <v>0</v>
      </c>
      <c r="BQ17">
        <v>4.25</v>
      </c>
      <c r="BR17">
        <v>1.94</v>
      </c>
      <c r="BS17">
        <v>0.44</v>
      </c>
      <c r="BT17">
        <v>0</v>
      </c>
      <c r="BU17">
        <v>0</v>
      </c>
      <c r="BV17">
        <v>0</v>
      </c>
      <c r="BW17">
        <f t="shared" si="2"/>
        <v>71.64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118.47101499999999</v>
      </c>
      <c r="L18">
        <v>350</v>
      </c>
      <c r="M18">
        <v>92</v>
      </c>
      <c r="N18">
        <v>118.125</v>
      </c>
      <c r="O18">
        <v>123.66562500000001</v>
      </c>
      <c r="P18">
        <v>138</v>
      </c>
      <c r="Q18">
        <v>7.5423</v>
      </c>
      <c r="R18">
        <v>22.697112000000001</v>
      </c>
      <c r="S18">
        <v>13.908861</v>
      </c>
      <c r="T18">
        <v>0</v>
      </c>
      <c r="U18">
        <v>418.77</v>
      </c>
      <c r="V18">
        <v>5.2653999999999996</v>
      </c>
      <c r="W18">
        <v>15.7925</v>
      </c>
      <c r="X18">
        <v>62.470100000000002</v>
      </c>
      <c r="Y18">
        <v>0</v>
      </c>
      <c r="Z18">
        <v>13.2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6.4089999999999998</v>
      </c>
      <c r="AG18">
        <v>40.049999999999997</v>
      </c>
      <c r="AH18">
        <v>152.27760000000001</v>
      </c>
      <c r="AI18">
        <v>2.5459999999999998</v>
      </c>
      <c r="AJ18">
        <v>0</v>
      </c>
      <c r="AK18">
        <v>50.76</v>
      </c>
      <c r="AL18">
        <v>79.364599999999996</v>
      </c>
      <c r="AM18">
        <v>5.2786799999999996</v>
      </c>
      <c r="AN18">
        <v>0.68867999999999996</v>
      </c>
      <c r="AO18">
        <v>31.164000000000001</v>
      </c>
      <c r="AP18">
        <v>8.0702999999999996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71.64</v>
      </c>
      <c r="BA18">
        <f t="shared" si="1"/>
        <v>2245.344219999999</v>
      </c>
      <c r="BB18">
        <v>15</v>
      </c>
      <c r="BD18">
        <v>23.24</v>
      </c>
      <c r="BE18">
        <v>4.01</v>
      </c>
      <c r="BF18">
        <v>2</v>
      </c>
      <c r="BG18">
        <v>3.81</v>
      </c>
      <c r="BH18">
        <v>5.63</v>
      </c>
      <c r="BI18">
        <v>4.6900000000000004</v>
      </c>
      <c r="BJ18">
        <v>1.51</v>
      </c>
      <c r="BK18">
        <v>2.14</v>
      </c>
      <c r="BL18">
        <v>2.02</v>
      </c>
      <c r="BM18">
        <v>1.61</v>
      </c>
      <c r="BN18">
        <v>0.5</v>
      </c>
      <c r="BO18">
        <v>13.85</v>
      </c>
      <c r="BP18">
        <v>0</v>
      </c>
      <c r="BQ18">
        <v>4.25</v>
      </c>
      <c r="BR18">
        <v>1.94</v>
      </c>
      <c r="BS18">
        <v>0.44</v>
      </c>
      <c r="BT18">
        <v>0</v>
      </c>
      <c r="BU18">
        <v>0</v>
      </c>
      <c r="BV18">
        <v>0</v>
      </c>
      <c r="BW18">
        <f t="shared" si="2"/>
        <v>71.64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118.472872</v>
      </c>
      <c r="L19">
        <v>350</v>
      </c>
      <c r="M19">
        <v>92</v>
      </c>
      <c r="N19">
        <v>118.125</v>
      </c>
      <c r="O19">
        <v>123.66562500000001</v>
      </c>
      <c r="P19">
        <v>138</v>
      </c>
      <c r="Q19">
        <v>10.814076</v>
      </c>
      <c r="R19">
        <v>22.697112000000001</v>
      </c>
      <c r="S19">
        <v>13.908861</v>
      </c>
      <c r="T19">
        <v>0</v>
      </c>
      <c r="U19">
        <v>418.77</v>
      </c>
      <c r="V19">
        <v>5.2653999999999996</v>
      </c>
      <c r="W19">
        <v>15.7925</v>
      </c>
      <c r="X19">
        <v>67.470100000000002</v>
      </c>
      <c r="Y19">
        <v>0</v>
      </c>
      <c r="Z19">
        <v>13.2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6.4089999999999998</v>
      </c>
      <c r="AG19">
        <v>40.049999999999997</v>
      </c>
      <c r="AH19">
        <v>152.27760000000001</v>
      </c>
      <c r="AI19">
        <v>2.5459999999999998</v>
      </c>
      <c r="AJ19">
        <v>0</v>
      </c>
      <c r="AK19">
        <v>50.76</v>
      </c>
      <c r="AL19">
        <v>79.364599999999996</v>
      </c>
      <c r="AM19">
        <v>5.2786799999999996</v>
      </c>
      <c r="AN19">
        <v>0.68867999999999996</v>
      </c>
      <c r="AO19">
        <v>31.164000000000001</v>
      </c>
      <c r="AP19">
        <v>8.0702999999999996</v>
      </c>
      <c r="AQ19">
        <v>0</v>
      </c>
      <c r="AR19">
        <v>53.543999999999997</v>
      </c>
      <c r="AS19">
        <v>32.553840000000001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71.639999999999986</v>
      </c>
      <c r="BA19">
        <f t="shared" si="1"/>
        <v>2254.2743099999993</v>
      </c>
      <c r="BB19">
        <v>16</v>
      </c>
      <c r="BD19">
        <v>23.24</v>
      </c>
      <c r="BE19">
        <v>4.03</v>
      </c>
      <c r="BF19">
        <v>2</v>
      </c>
      <c r="BG19">
        <v>3.81</v>
      </c>
      <c r="BH19">
        <v>5.63</v>
      </c>
      <c r="BI19">
        <v>4.6900000000000004</v>
      </c>
      <c r="BJ19">
        <v>1.51</v>
      </c>
      <c r="BK19">
        <v>2.14</v>
      </c>
      <c r="BL19">
        <v>2</v>
      </c>
      <c r="BM19">
        <v>1.61</v>
      </c>
      <c r="BN19">
        <v>0.5</v>
      </c>
      <c r="BO19">
        <v>13.85</v>
      </c>
      <c r="BP19">
        <v>0</v>
      </c>
      <c r="BQ19">
        <v>4.25</v>
      </c>
      <c r="BR19">
        <v>1.94</v>
      </c>
      <c r="BS19">
        <v>0.44</v>
      </c>
      <c r="BT19">
        <v>0</v>
      </c>
      <c r="BU19">
        <v>0</v>
      </c>
      <c r="BV19">
        <v>0</v>
      </c>
      <c r="BW19">
        <f t="shared" si="2"/>
        <v>71.639999999999986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118.47101499999999</v>
      </c>
      <c r="L20">
        <v>350</v>
      </c>
      <c r="M20">
        <v>92</v>
      </c>
      <c r="N20">
        <v>118.125</v>
      </c>
      <c r="O20">
        <v>123.66562500000001</v>
      </c>
      <c r="P20">
        <v>138</v>
      </c>
      <c r="Q20">
        <v>10.814076</v>
      </c>
      <c r="R20">
        <v>22.697112000000001</v>
      </c>
      <c r="S20">
        <v>13.908861</v>
      </c>
      <c r="T20">
        <v>0</v>
      </c>
      <c r="U20">
        <v>418.77</v>
      </c>
      <c r="V20">
        <v>5.2653999999999996</v>
      </c>
      <c r="W20">
        <v>15.7925</v>
      </c>
      <c r="X20">
        <v>62.470100000000002</v>
      </c>
      <c r="Y20">
        <v>0</v>
      </c>
      <c r="Z20">
        <v>13.2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6.4089999999999998</v>
      </c>
      <c r="AG20">
        <v>40.049999999999997</v>
      </c>
      <c r="AH20">
        <v>152.27760000000001</v>
      </c>
      <c r="AI20">
        <v>2.5459999999999998</v>
      </c>
      <c r="AJ20">
        <v>0</v>
      </c>
      <c r="AK20">
        <v>50.76</v>
      </c>
      <c r="AL20">
        <v>79.364599999999996</v>
      </c>
      <c r="AM20">
        <v>5.2786799999999996</v>
      </c>
      <c r="AN20">
        <v>0.68867999999999996</v>
      </c>
      <c r="AO20">
        <v>31.164000000000001</v>
      </c>
      <c r="AP20">
        <v>8.0702999999999996</v>
      </c>
      <c r="AQ20">
        <v>0</v>
      </c>
      <c r="AR20">
        <v>49.68</v>
      </c>
      <c r="AS20">
        <v>32.553840000000001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71.639999999999986</v>
      </c>
      <c r="BA20">
        <f t="shared" si="1"/>
        <v>2245.4084529999991</v>
      </c>
      <c r="BB20">
        <v>17</v>
      </c>
      <c r="BD20">
        <v>23.24</v>
      </c>
      <c r="BE20">
        <v>4.03</v>
      </c>
      <c r="BF20">
        <v>2</v>
      </c>
      <c r="BG20">
        <v>3.81</v>
      </c>
      <c r="BH20">
        <v>5.63</v>
      </c>
      <c r="BI20">
        <v>4.6900000000000004</v>
      </c>
      <c r="BJ20">
        <v>1.51</v>
      </c>
      <c r="BK20">
        <v>2.14</v>
      </c>
      <c r="BL20">
        <v>2</v>
      </c>
      <c r="BM20">
        <v>1.61</v>
      </c>
      <c r="BN20">
        <v>0.5</v>
      </c>
      <c r="BO20">
        <v>13.85</v>
      </c>
      <c r="BP20">
        <v>0</v>
      </c>
      <c r="BQ20">
        <v>4.25</v>
      </c>
      <c r="BR20">
        <v>1.94</v>
      </c>
      <c r="BS20">
        <v>0.44</v>
      </c>
      <c r="BT20">
        <v>0</v>
      </c>
      <c r="BU20">
        <v>0</v>
      </c>
      <c r="BV20">
        <v>0</v>
      </c>
      <c r="BW20">
        <f t="shared" si="2"/>
        <v>71.639999999999986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118.472872</v>
      </c>
      <c r="L21">
        <v>350</v>
      </c>
      <c r="M21">
        <v>92</v>
      </c>
      <c r="N21">
        <v>118.125</v>
      </c>
      <c r="O21">
        <v>123.66562500000001</v>
      </c>
      <c r="P21">
        <v>138</v>
      </c>
      <c r="Q21">
        <v>10.808747</v>
      </c>
      <c r="R21">
        <v>22.673666999999998</v>
      </c>
      <c r="S21">
        <v>13.893656999999999</v>
      </c>
      <c r="T21">
        <v>0</v>
      </c>
      <c r="U21">
        <v>418.77</v>
      </c>
      <c r="V21">
        <v>5.2653999999999996</v>
      </c>
      <c r="W21">
        <v>15.7925</v>
      </c>
      <c r="X21">
        <v>62.470100000000002</v>
      </c>
      <c r="Y21">
        <v>0</v>
      </c>
      <c r="Z21">
        <v>13.1076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6.4089999999999998</v>
      </c>
      <c r="AG21">
        <v>40.049999999999997</v>
      </c>
      <c r="AH21">
        <v>152.27760000000001</v>
      </c>
      <c r="AI21">
        <v>2.5459999999999998</v>
      </c>
      <c r="AJ21">
        <v>0</v>
      </c>
      <c r="AK21">
        <v>50.76</v>
      </c>
      <c r="AL21">
        <v>79.364599999999996</v>
      </c>
      <c r="AM21">
        <v>5.2786799999999996</v>
      </c>
      <c r="AN21">
        <v>0.68867999999999996</v>
      </c>
      <c r="AO21">
        <v>31.164000000000001</v>
      </c>
      <c r="AP21">
        <v>11.1447</v>
      </c>
      <c r="AQ21">
        <v>0</v>
      </c>
      <c r="AR21">
        <v>49.68</v>
      </c>
      <c r="AS21">
        <v>32.553840000000001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71.38</v>
      </c>
      <c r="BA21">
        <f t="shared" si="1"/>
        <v>2248.0883319999994</v>
      </c>
      <c r="BB21">
        <v>18</v>
      </c>
      <c r="BD21">
        <v>23.24</v>
      </c>
      <c r="BE21">
        <v>3.76</v>
      </c>
      <c r="BF21">
        <v>2</v>
      </c>
      <c r="BG21">
        <v>3.81</v>
      </c>
      <c r="BH21">
        <v>5.63</v>
      </c>
      <c r="BI21">
        <v>4.6900000000000004</v>
      </c>
      <c r="BJ21">
        <v>1.51</v>
      </c>
      <c r="BK21">
        <v>2.14</v>
      </c>
      <c r="BL21">
        <v>2.0099999999999998</v>
      </c>
      <c r="BM21">
        <v>1.61</v>
      </c>
      <c r="BN21">
        <v>0.5</v>
      </c>
      <c r="BO21">
        <v>13.85</v>
      </c>
      <c r="BP21">
        <v>0</v>
      </c>
      <c r="BQ21">
        <v>4.25</v>
      </c>
      <c r="BR21">
        <v>1.94</v>
      </c>
      <c r="BS21">
        <v>0.44</v>
      </c>
      <c r="BT21">
        <v>0</v>
      </c>
      <c r="BU21">
        <v>0</v>
      </c>
      <c r="BV21">
        <v>0</v>
      </c>
      <c r="BW21">
        <f t="shared" si="2"/>
        <v>71.38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118.47101499999999</v>
      </c>
      <c r="L22">
        <v>350</v>
      </c>
      <c r="M22">
        <v>78.2256</v>
      </c>
      <c r="N22">
        <v>118.125</v>
      </c>
      <c r="O22">
        <v>123.66562500000001</v>
      </c>
      <c r="P22">
        <v>117.7312</v>
      </c>
      <c r="Q22">
        <v>10.808747</v>
      </c>
      <c r="R22">
        <v>22.673666999999998</v>
      </c>
      <c r="S22">
        <v>13.893656999999999</v>
      </c>
      <c r="T22">
        <v>0</v>
      </c>
      <c r="U22">
        <v>418.77</v>
      </c>
      <c r="V22">
        <v>5.2653999999999996</v>
      </c>
      <c r="W22">
        <v>15.7925</v>
      </c>
      <c r="X22">
        <v>62.470100000000002</v>
      </c>
      <c r="Y22">
        <v>0</v>
      </c>
      <c r="Z22">
        <v>13.1076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6.4089999999999998</v>
      </c>
      <c r="AG22">
        <v>40.049999999999997</v>
      </c>
      <c r="AH22">
        <v>152.27760000000001</v>
      </c>
      <c r="AI22">
        <v>2.5459999999999998</v>
      </c>
      <c r="AJ22">
        <v>0</v>
      </c>
      <c r="AK22">
        <v>50.76</v>
      </c>
      <c r="AL22">
        <v>79.364599999999996</v>
      </c>
      <c r="AM22">
        <v>5.2786799999999996</v>
      </c>
      <c r="AN22">
        <v>0.68867999999999996</v>
      </c>
      <c r="AO22">
        <v>31.164000000000001</v>
      </c>
      <c r="AP22">
        <v>11.1447</v>
      </c>
      <c r="AQ22">
        <v>0</v>
      </c>
      <c r="AR22">
        <v>49.68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71.559999999999988</v>
      </c>
      <c r="BA22">
        <f t="shared" si="1"/>
        <v>2213.5668179999993</v>
      </c>
      <c r="BB22">
        <v>19</v>
      </c>
      <c r="BD22">
        <v>23.24</v>
      </c>
      <c r="BE22">
        <v>3.94</v>
      </c>
      <c r="BF22">
        <v>2</v>
      </c>
      <c r="BG22">
        <v>3.81</v>
      </c>
      <c r="BH22">
        <v>5.63</v>
      </c>
      <c r="BI22">
        <v>4.6900000000000004</v>
      </c>
      <c r="BJ22">
        <v>1.51</v>
      </c>
      <c r="BK22">
        <v>2.14</v>
      </c>
      <c r="BL22">
        <v>2.0099999999999998</v>
      </c>
      <c r="BM22">
        <v>1.61</v>
      </c>
      <c r="BN22">
        <v>0.5</v>
      </c>
      <c r="BO22">
        <v>13.85</v>
      </c>
      <c r="BP22">
        <v>0</v>
      </c>
      <c r="BQ22">
        <v>4.25</v>
      </c>
      <c r="BR22">
        <v>1.94</v>
      </c>
      <c r="BS22">
        <v>0.44</v>
      </c>
      <c r="BT22">
        <v>0</v>
      </c>
      <c r="BU22">
        <v>0</v>
      </c>
      <c r="BV22">
        <v>0</v>
      </c>
      <c r="BW22">
        <f t="shared" si="2"/>
        <v>71.559999999999988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141.7919</v>
      </c>
      <c r="L23">
        <v>394.24970000000002</v>
      </c>
      <c r="M23">
        <v>80.2256</v>
      </c>
      <c r="N23">
        <v>118.125</v>
      </c>
      <c r="O23">
        <v>123.66562500000001</v>
      </c>
      <c r="P23">
        <v>117.7312</v>
      </c>
      <c r="Q23">
        <v>12.236700000000001</v>
      </c>
      <c r="R23">
        <v>23.772400000000001</v>
      </c>
      <c r="S23">
        <v>14.7996</v>
      </c>
      <c r="T23">
        <v>0</v>
      </c>
      <c r="U23">
        <v>418.77</v>
      </c>
      <c r="V23">
        <v>11.625400000000001</v>
      </c>
      <c r="W23">
        <v>28.276069</v>
      </c>
      <c r="X23">
        <v>97.729200000000006</v>
      </c>
      <c r="Y23">
        <v>0</v>
      </c>
      <c r="Z23">
        <v>13.1076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6.4089999999999998</v>
      </c>
      <c r="AG23">
        <v>40.049999999999997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5.2786799999999996</v>
      </c>
      <c r="AN23">
        <v>0.68867999999999996</v>
      </c>
      <c r="AO23">
        <v>31.164000000000001</v>
      </c>
      <c r="AP23">
        <v>8.7108000000000008</v>
      </c>
      <c r="AQ23">
        <v>0</v>
      </c>
      <c r="AR23">
        <v>49.68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71.38</v>
      </c>
      <c r="BA23">
        <f t="shared" si="1"/>
        <v>2350.1523009999996</v>
      </c>
      <c r="BB23">
        <v>20</v>
      </c>
      <c r="BD23">
        <v>23.24</v>
      </c>
      <c r="BE23">
        <v>3.76</v>
      </c>
      <c r="BF23">
        <v>2</v>
      </c>
      <c r="BG23">
        <v>3.81</v>
      </c>
      <c r="BH23">
        <v>5.63</v>
      </c>
      <c r="BI23">
        <v>4.6900000000000004</v>
      </c>
      <c r="BJ23">
        <v>1.51</v>
      </c>
      <c r="BK23">
        <v>2.14</v>
      </c>
      <c r="BL23">
        <v>2.0099999999999998</v>
      </c>
      <c r="BM23">
        <v>1.61</v>
      </c>
      <c r="BN23">
        <v>0.5</v>
      </c>
      <c r="BO23">
        <v>13.85</v>
      </c>
      <c r="BP23">
        <v>0</v>
      </c>
      <c r="BQ23">
        <v>4.25</v>
      </c>
      <c r="BR23">
        <v>1.94</v>
      </c>
      <c r="BS23">
        <v>0.44</v>
      </c>
      <c r="BT23">
        <v>0</v>
      </c>
      <c r="BU23">
        <v>0</v>
      </c>
      <c r="BV23">
        <v>0</v>
      </c>
      <c r="BW23">
        <f t="shared" si="2"/>
        <v>71.38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141.7919</v>
      </c>
      <c r="L24">
        <v>394.24970000000002</v>
      </c>
      <c r="M24">
        <v>63.2256</v>
      </c>
      <c r="N24">
        <v>118.125</v>
      </c>
      <c r="O24">
        <v>123.66562500000001</v>
      </c>
      <c r="P24">
        <v>117.7312</v>
      </c>
      <c r="Q24">
        <v>12.236700000000001</v>
      </c>
      <c r="R24">
        <v>23.772400000000001</v>
      </c>
      <c r="S24">
        <v>14.7996</v>
      </c>
      <c r="T24">
        <v>0</v>
      </c>
      <c r="U24">
        <v>418.77</v>
      </c>
      <c r="V24">
        <v>11.625400000000001</v>
      </c>
      <c r="W24">
        <v>28.828399999999998</v>
      </c>
      <c r="X24">
        <v>97.729200000000006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6.4089999999999998</v>
      </c>
      <c r="AG24">
        <v>40.049999999999997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5.2786799999999996</v>
      </c>
      <c r="AN24">
        <v>0.68867999999999996</v>
      </c>
      <c r="AO24">
        <v>31.164000000000001</v>
      </c>
      <c r="AP24">
        <v>8.7108000000000008</v>
      </c>
      <c r="AQ24">
        <v>0</v>
      </c>
      <c r="AR24">
        <v>49.68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71.38</v>
      </c>
      <c r="BA24">
        <f t="shared" si="1"/>
        <v>2333.7046319999999</v>
      </c>
      <c r="BB24">
        <v>21</v>
      </c>
      <c r="BD24">
        <v>23.24</v>
      </c>
      <c r="BE24">
        <v>3.76</v>
      </c>
      <c r="BF24">
        <v>2</v>
      </c>
      <c r="BG24">
        <v>3.81</v>
      </c>
      <c r="BH24">
        <v>5.63</v>
      </c>
      <c r="BI24">
        <v>4.6900000000000004</v>
      </c>
      <c r="BJ24">
        <v>1.51</v>
      </c>
      <c r="BK24">
        <v>2.14</v>
      </c>
      <c r="BL24">
        <v>2.0099999999999998</v>
      </c>
      <c r="BM24">
        <v>1.61</v>
      </c>
      <c r="BN24">
        <v>0.5</v>
      </c>
      <c r="BO24">
        <v>13.85</v>
      </c>
      <c r="BP24">
        <v>0</v>
      </c>
      <c r="BQ24">
        <v>4.25</v>
      </c>
      <c r="BR24">
        <v>1.94</v>
      </c>
      <c r="BS24">
        <v>0.44</v>
      </c>
      <c r="BT24">
        <v>0</v>
      </c>
      <c r="BU24">
        <v>0</v>
      </c>
      <c r="BV24">
        <v>0</v>
      </c>
      <c r="BW24">
        <f t="shared" si="2"/>
        <v>71.38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141.7919</v>
      </c>
      <c r="L25">
        <v>394.24970000000002</v>
      </c>
      <c r="M25">
        <v>43.2256</v>
      </c>
      <c r="N25">
        <v>118.125</v>
      </c>
      <c r="O25">
        <v>123.66562500000001</v>
      </c>
      <c r="P25">
        <v>117.7312</v>
      </c>
      <c r="Q25">
        <v>12.236700000000001</v>
      </c>
      <c r="R25">
        <v>23.772400000000001</v>
      </c>
      <c r="S25">
        <v>14.7996</v>
      </c>
      <c r="T25">
        <v>0</v>
      </c>
      <c r="U25">
        <v>418.77</v>
      </c>
      <c r="V25">
        <v>11.625400000000001</v>
      </c>
      <c r="W25">
        <v>28.828399999999998</v>
      </c>
      <c r="X25">
        <v>97.729200000000006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6.4089999999999998</v>
      </c>
      <c r="AG25">
        <v>40.049999999999997</v>
      </c>
      <c r="AH25">
        <v>152.27760000000001</v>
      </c>
      <c r="AI25">
        <v>14.6395</v>
      </c>
      <c r="AJ25">
        <v>0</v>
      </c>
      <c r="AK25">
        <v>50.76</v>
      </c>
      <c r="AL25">
        <v>79.364599999999996</v>
      </c>
      <c r="AM25">
        <v>5.2786799999999996</v>
      </c>
      <c r="AN25">
        <v>0.68867999999999996</v>
      </c>
      <c r="AO25">
        <v>31.164000000000001</v>
      </c>
      <c r="AP25">
        <v>8.7108000000000008</v>
      </c>
      <c r="AQ25">
        <v>0</v>
      </c>
      <c r="AR25">
        <v>49.68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71.009999999999991</v>
      </c>
      <c r="BA25">
        <f t="shared" si="1"/>
        <v>2313.3346320000001</v>
      </c>
      <c r="BB25">
        <v>22</v>
      </c>
      <c r="BD25">
        <v>23.24</v>
      </c>
      <c r="BE25">
        <v>3.76</v>
      </c>
      <c r="BF25">
        <v>2</v>
      </c>
      <c r="BG25">
        <v>3.81</v>
      </c>
      <c r="BH25">
        <v>5.63</v>
      </c>
      <c r="BI25">
        <v>4.6900000000000004</v>
      </c>
      <c r="BJ25">
        <v>1.51</v>
      </c>
      <c r="BK25">
        <v>1.8</v>
      </c>
      <c r="BL25">
        <v>1.98</v>
      </c>
      <c r="BM25">
        <v>1.61</v>
      </c>
      <c r="BN25">
        <v>0.5</v>
      </c>
      <c r="BO25">
        <v>13.85</v>
      </c>
      <c r="BP25">
        <v>0</v>
      </c>
      <c r="BQ25">
        <v>4.25</v>
      </c>
      <c r="BR25">
        <v>1.94</v>
      </c>
      <c r="BS25">
        <v>0.44</v>
      </c>
      <c r="BT25">
        <v>0</v>
      </c>
      <c r="BU25">
        <v>0</v>
      </c>
      <c r="BV25">
        <v>0</v>
      </c>
      <c r="BW25">
        <f t="shared" si="2"/>
        <v>71.009999999999991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141.7919</v>
      </c>
      <c r="L26">
        <v>394.24970000000002</v>
      </c>
      <c r="M26">
        <v>43.2256</v>
      </c>
      <c r="N26">
        <v>118.125</v>
      </c>
      <c r="O26">
        <v>123.66562500000001</v>
      </c>
      <c r="P26">
        <v>117.7312</v>
      </c>
      <c r="Q26">
        <v>12.236700000000001</v>
      </c>
      <c r="R26">
        <v>23.772400000000001</v>
      </c>
      <c r="S26">
        <v>14.7996</v>
      </c>
      <c r="T26">
        <v>0</v>
      </c>
      <c r="U26">
        <v>418.77</v>
      </c>
      <c r="V26">
        <v>11.625400000000001</v>
      </c>
      <c r="W26">
        <v>28.828399999999998</v>
      </c>
      <c r="X26">
        <v>97.729200000000006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6.4089999999999998</v>
      </c>
      <c r="AG26">
        <v>40.049999999999997</v>
      </c>
      <c r="AH26">
        <v>152.27760000000001</v>
      </c>
      <c r="AI26">
        <v>14.6395</v>
      </c>
      <c r="AJ26">
        <v>0</v>
      </c>
      <c r="AK26">
        <v>50.76</v>
      </c>
      <c r="AL26">
        <v>79.364599999999996</v>
      </c>
      <c r="AM26">
        <v>5.2786799999999996</v>
      </c>
      <c r="AN26">
        <v>0.68867999999999996</v>
      </c>
      <c r="AO26">
        <v>31.164000000000001</v>
      </c>
      <c r="AP26">
        <v>8.7108000000000008</v>
      </c>
      <c r="AQ26">
        <v>0</v>
      </c>
      <c r="AR26">
        <v>49.68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71.209999999999994</v>
      </c>
      <c r="BA26">
        <f t="shared" si="1"/>
        <v>2313.5346319999999</v>
      </c>
      <c r="BB26">
        <v>23</v>
      </c>
      <c r="BD26">
        <v>23.24</v>
      </c>
      <c r="BE26">
        <v>3.76</v>
      </c>
      <c r="BF26">
        <v>2</v>
      </c>
      <c r="BG26">
        <v>3.81</v>
      </c>
      <c r="BH26">
        <v>5.63</v>
      </c>
      <c r="BI26">
        <v>4.6900000000000004</v>
      </c>
      <c r="BJ26">
        <v>1.51</v>
      </c>
      <c r="BK26">
        <v>1.93</v>
      </c>
      <c r="BL26">
        <v>2.0499999999999998</v>
      </c>
      <c r="BM26">
        <v>1.61</v>
      </c>
      <c r="BN26">
        <v>0.5</v>
      </c>
      <c r="BO26">
        <v>13.85</v>
      </c>
      <c r="BP26">
        <v>0</v>
      </c>
      <c r="BQ26">
        <v>4.25</v>
      </c>
      <c r="BR26">
        <v>1.94</v>
      </c>
      <c r="BS26">
        <v>0.44</v>
      </c>
      <c r="BT26">
        <v>0</v>
      </c>
      <c r="BU26">
        <v>0</v>
      </c>
      <c r="BV26">
        <v>0</v>
      </c>
      <c r="BW26">
        <f t="shared" si="2"/>
        <v>71.209999999999994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141.7919</v>
      </c>
      <c r="L27">
        <v>394.24970000000002</v>
      </c>
      <c r="M27">
        <v>92</v>
      </c>
      <c r="N27">
        <v>118.125</v>
      </c>
      <c r="O27">
        <v>123.66562500000001</v>
      </c>
      <c r="P27">
        <v>138</v>
      </c>
      <c r="Q27">
        <v>12.236700000000001</v>
      </c>
      <c r="R27">
        <v>23.772400000000001</v>
      </c>
      <c r="S27">
        <v>14.7996</v>
      </c>
      <c r="T27">
        <v>0</v>
      </c>
      <c r="U27">
        <v>418.77</v>
      </c>
      <c r="V27">
        <v>11.625400000000001</v>
      </c>
      <c r="W27">
        <v>28.828399999999998</v>
      </c>
      <c r="X27">
        <v>115.72920000000001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6.4089999999999998</v>
      </c>
      <c r="AG27">
        <v>40.049999999999997</v>
      </c>
      <c r="AH27">
        <v>152.27760000000001</v>
      </c>
      <c r="AI27">
        <v>14.6395</v>
      </c>
      <c r="AJ27">
        <v>0</v>
      </c>
      <c r="AK27">
        <v>50.76</v>
      </c>
      <c r="AL27">
        <v>79.364599999999996</v>
      </c>
      <c r="AM27">
        <v>5.2786799999999996</v>
      </c>
      <c r="AN27">
        <v>0.68867999999999996</v>
      </c>
      <c r="AO27">
        <v>31.164000000000001</v>
      </c>
      <c r="AP27">
        <v>8.7108000000000008</v>
      </c>
      <c r="AQ27">
        <v>0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72.08</v>
      </c>
      <c r="BA27">
        <f t="shared" si="1"/>
        <v>2401.4478320000003</v>
      </c>
      <c r="BB27">
        <v>24</v>
      </c>
      <c r="BD27">
        <v>23.24</v>
      </c>
      <c r="BE27">
        <v>3.76</v>
      </c>
      <c r="BF27">
        <v>2</v>
      </c>
      <c r="BG27">
        <v>3.93</v>
      </c>
      <c r="BH27">
        <v>5.63</v>
      </c>
      <c r="BI27">
        <v>4.78</v>
      </c>
      <c r="BJ27">
        <v>1.51</v>
      </c>
      <c r="BK27">
        <v>2.02</v>
      </c>
      <c r="BL27">
        <v>2.14</v>
      </c>
      <c r="BM27">
        <v>1.61</v>
      </c>
      <c r="BN27">
        <v>0.51</v>
      </c>
      <c r="BO27">
        <v>14.19</v>
      </c>
      <c r="BP27">
        <v>0</v>
      </c>
      <c r="BQ27">
        <v>4.38</v>
      </c>
      <c r="BR27">
        <v>1.94</v>
      </c>
      <c r="BS27">
        <v>0.44</v>
      </c>
      <c r="BT27">
        <v>0</v>
      </c>
      <c r="BU27">
        <v>0</v>
      </c>
      <c r="BV27">
        <v>0</v>
      </c>
      <c r="BW27">
        <f t="shared" si="2"/>
        <v>72.08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141.7919</v>
      </c>
      <c r="L28">
        <v>394.24970000000002</v>
      </c>
      <c r="M28">
        <v>92</v>
      </c>
      <c r="N28">
        <v>118.125</v>
      </c>
      <c r="O28">
        <v>123.66562500000001</v>
      </c>
      <c r="P28">
        <v>138</v>
      </c>
      <c r="Q28">
        <v>12.236700000000001</v>
      </c>
      <c r="R28">
        <v>23.772400000000001</v>
      </c>
      <c r="S28">
        <v>14.7996</v>
      </c>
      <c r="T28">
        <v>0</v>
      </c>
      <c r="U28">
        <v>418.77</v>
      </c>
      <c r="V28">
        <v>11.625400000000001</v>
      </c>
      <c r="W28">
        <v>28.828399999999998</v>
      </c>
      <c r="X28">
        <v>104.72920000000001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6.4089999999999998</v>
      </c>
      <c r="AG28">
        <v>40.049999999999997</v>
      </c>
      <c r="AH28">
        <v>152.27760000000001</v>
      </c>
      <c r="AI28">
        <v>14.6395</v>
      </c>
      <c r="AJ28">
        <v>0</v>
      </c>
      <c r="AK28">
        <v>50.76</v>
      </c>
      <c r="AL28">
        <v>79.364599999999996</v>
      </c>
      <c r="AM28">
        <v>5.2786799999999996</v>
      </c>
      <c r="AN28">
        <v>0.68867999999999996</v>
      </c>
      <c r="AO28">
        <v>31.164000000000001</v>
      </c>
      <c r="AP28">
        <v>8.7108000000000008</v>
      </c>
      <c r="AQ28">
        <v>0</v>
      </c>
      <c r="AR28">
        <v>49.68</v>
      </c>
      <c r="AS28">
        <v>32.553840000000001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72.27</v>
      </c>
      <c r="BA28">
        <f t="shared" si="1"/>
        <v>2391.2942889999999</v>
      </c>
      <c r="BB28">
        <v>25</v>
      </c>
      <c r="BD28">
        <v>23.24</v>
      </c>
      <c r="BE28">
        <v>3.76</v>
      </c>
      <c r="BF28">
        <v>2</v>
      </c>
      <c r="BG28">
        <v>3.93</v>
      </c>
      <c r="BH28">
        <v>5.63</v>
      </c>
      <c r="BI28">
        <v>4.78</v>
      </c>
      <c r="BJ28">
        <v>1.51</v>
      </c>
      <c r="BK28">
        <v>2.19</v>
      </c>
      <c r="BL28">
        <v>2.16</v>
      </c>
      <c r="BM28">
        <v>1.61</v>
      </c>
      <c r="BN28">
        <v>0.51</v>
      </c>
      <c r="BO28">
        <v>14.19</v>
      </c>
      <c r="BP28">
        <v>0</v>
      </c>
      <c r="BQ28">
        <v>4.38</v>
      </c>
      <c r="BR28">
        <v>1.94</v>
      </c>
      <c r="BS28">
        <v>0.44</v>
      </c>
      <c r="BT28">
        <v>0</v>
      </c>
      <c r="BU28">
        <v>0</v>
      </c>
      <c r="BV28">
        <v>0</v>
      </c>
      <c r="BW28">
        <f t="shared" si="2"/>
        <v>72.27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141.7919</v>
      </c>
      <c r="L29">
        <v>394.24970000000002</v>
      </c>
      <c r="M29">
        <v>92</v>
      </c>
      <c r="N29">
        <v>118.125</v>
      </c>
      <c r="O29">
        <v>123.66562500000001</v>
      </c>
      <c r="P29">
        <v>126.7312</v>
      </c>
      <c r="Q29">
        <v>12.236700000000001</v>
      </c>
      <c r="R29">
        <v>23.772400000000001</v>
      </c>
      <c r="S29">
        <v>14.7996</v>
      </c>
      <c r="T29">
        <v>0</v>
      </c>
      <c r="U29">
        <v>418.77</v>
      </c>
      <c r="V29">
        <v>11.625400000000001</v>
      </c>
      <c r="W29">
        <v>28.828399999999998</v>
      </c>
      <c r="X29">
        <v>97.729200000000006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6.4089999999999998</v>
      </c>
      <c r="AG29">
        <v>40.049999999999997</v>
      </c>
      <c r="AH29">
        <v>152.27760000000001</v>
      </c>
      <c r="AI29">
        <v>16.548999999999999</v>
      </c>
      <c r="AJ29">
        <v>0</v>
      </c>
      <c r="AK29">
        <v>50.76</v>
      </c>
      <c r="AL29">
        <v>79.364599999999996</v>
      </c>
      <c r="AM29">
        <v>5.2786799999999996</v>
      </c>
      <c r="AN29">
        <v>0.68867999999999996</v>
      </c>
      <c r="AO29">
        <v>31.164000000000001</v>
      </c>
      <c r="AP29">
        <v>8.7108000000000008</v>
      </c>
      <c r="AQ29">
        <v>0</v>
      </c>
      <c r="AR29">
        <v>49.68</v>
      </c>
      <c r="AS29">
        <v>32.553840000000001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72.27</v>
      </c>
      <c r="BA29">
        <f t="shared" si="1"/>
        <v>2374.9349889999999</v>
      </c>
      <c r="BB29">
        <v>26</v>
      </c>
      <c r="BD29">
        <v>23.24</v>
      </c>
      <c r="BE29">
        <v>3.76</v>
      </c>
      <c r="BF29">
        <v>2</v>
      </c>
      <c r="BG29">
        <v>3.93</v>
      </c>
      <c r="BH29">
        <v>5.63</v>
      </c>
      <c r="BI29">
        <v>4.78</v>
      </c>
      <c r="BJ29">
        <v>1.51</v>
      </c>
      <c r="BK29">
        <v>2.19</v>
      </c>
      <c r="BL29">
        <v>2.16</v>
      </c>
      <c r="BM29">
        <v>1.61</v>
      </c>
      <c r="BN29">
        <v>0.51</v>
      </c>
      <c r="BO29">
        <v>14.19</v>
      </c>
      <c r="BP29">
        <v>0</v>
      </c>
      <c r="BQ29">
        <v>4.38</v>
      </c>
      <c r="BR29">
        <v>1.94</v>
      </c>
      <c r="BS29">
        <v>0.44</v>
      </c>
      <c r="BT29">
        <v>0</v>
      </c>
      <c r="BU29">
        <v>0</v>
      </c>
      <c r="BV29">
        <v>0</v>
      </c>
      <c r="BW29">
        <f t="shared" si="2"/>
        <v>72.27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141.7919</v>
      </c>
      <c r="L30">
        <v>394.24970000000002</v>
      </c>
      <c r="M30">
        <v>53.2256</v>
      </c>
      <c r="N30">
        <v>118.125</v>
      </c>
      <c r="O30">
        <v>123.66562500000001</v>
      </c>
      <c r="P30">
        <v>117.7312</v>
      </c>
      <c r="Q30">
        <v>12.236700000000001</v>
      </c>
      <c r="R30">
        <v>23.772400000000001</v>
      </c>
      <c r="S30">
        <v>14.7996</v>
      </c>
      <c r="T30">
        <v>0</v>
      </c>
      <c r="U30">
        <v>418.77</v>
      </c>
      <c r="V30">
        <v>11.625400000000001</v>
      </c>
      <c r="W30">
        <v>28.828399999999998</v>
      </c>
      <c r="X30">
        <v>97.729200000000006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6.4089999999999998</v>
      </c>
      <c r="AG30">
        <v>40.049999999999997</v>
      </c>
      <c r="AH30">
        <v>152.27760000000001</v>
      </c>
      <c r="AI30">
        <v>66.195999999999998</v>
      </c>
      <c r="AJ30">
        <v>0</v>
      </c>
      <c r="AK30">
        <v>50.76</v>
      </c>
      <c r="AL30">
        <v>79.364599999999996</v>
      </c>
      <c r="AM30">
        <v>5.2786799999999996</v>
      </c>
      <c r="AN30">
        <v>0.68867999999999996</v>
      </c>
      <c r="AO30">
        <v>31.164000000000001</v>
      </c>
      <c r="AP30">
        <v>8.7108000000000008</v>
      </c>
      <c r="AQ30">
        <v>0</v>
      </c>
      <c r="AR30">
        <v>49.68</v>
      </c>
      <c r="AS30">
        <v>32.553840000000001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72.27</v>
      </c>
      <c r="BA30">
        <f t="shared" si="1"/>
        <v>2376.807589</v>
      </c>
      <c r="BB30">
        <v>27</v>
      </c>
      <c r="BD30">
        <v>23.24</v>
      </c>
      <c r="BE30">
        <v>3.76</v>
      </c>
      <c r="BF30">
        <v>2</v>
      </c>
      <c r="BG30">
        <v>3.93</v>
      </c>
      <c r="BH30">
        <v>5.63</v>
      </c>
      <c r="BI30">
        <v>4.78</v>
      </c>
      <c r="BJ30">
        <v>1.51</v>
      </c>
      <c r="BK30">
        <v>2.19</v>
      </c>
      <c r="BL30">
        <v>2.16</v>
      </c>
      <c r="BM30">
        <v>1.61</v>
      </c>
      <c r="BN30">
        <v>0.51</v>
      </c>
      <c r="BO30">
        <v>14.19</v>
      </c>
      <c r="BP30">
        <v>0</v>
      </c>
      <c r="BQ30">
        <v>4.38</v>
      </c>
      <c r="BR30">
        <v>1.94</v>
      </c>
      <c r="BS30">
        <v>0.44</v>
      </c>
      <c r="BT30">
        <v>0</v>
      </c>
      <c r="BU30">
        <v>0</v>
      </c>
      <c r="BV30">
        <v>0</v>
      </c>
      <c r="BW30">
        <f t="shared" si="2"/>
        <v>72.27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141.7919</v>
      </c>
      <c r="L31">
        <v>394.24970000000002</v>
      </c>
      <c r="M31">
        <v>43.2256</v>
      </c>
      <c r="N31">
        <v>99.247299999999996</v>
      </c>
      <c r="O31">
        <v>123.66562500000001</v>
      </c>
      <c r="P31">
        <v>117.7312</v>
      </c>
      <c r="Q31">
        <v>12.236700000000001</v>
      </c>
      <c r="R31">
        <v>23.772400000000001</v>
      </c>
      <c r="S31">
        <v>14.7996</v>
      </c>
      <c r="T31">
        <v>0</v>
      </c>
      <c r="U31">
        <v>418.77</v>
      </c>
      <c r="V31">
        <v>11.625400000000001</v>
      </c>
      <c r="W31">
        <v>28.828399999999998</v>
      </c>
      <c r="X31">
        <v>97.729200000000006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6.4089999999999998</v>
      </c>
      <c r="AG31">
        <v>40.049999999999997</v>
      </c>
      <c r="AH31">
        <v>152.27760000000001</v>
      </c>
      <c r="AI31">
        <v>66.195999999999998</v>
      </c>
      <c r="AJ31">
        <v>0</v>
      </c>
      <c r="AK31">
        <v>50.76</v>
      </c>
      <c r="AL31">
        <v>79.364599999999996</v>
      </c>
      <c r="AM31">
        <v>5.2786799999999996</v>
      </c>
      <c r="AN31">
        <v>0.68867999999999996</v>
      </c>
      <c r="AO31">
        <v>31.164000000000001</v>
      </c>
      <c r="AP31">
        <v>8.7108000000000008</v>
      </c>
      <c r="AQ31">
        <v>0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72.209999999999994</v>
      </c>
      <c r="BA31">
        <f t="shared" si="1"/>
        <v>2347.213432</v>
      </c>
      <c r="BB31">
        <v>28</v>
      </c>
      <c r="BD31">
        <v>23.24</v>
      </c>
      <c r="BE31">
        <v>3.76</v>
      </c>
      <c r="BF31">
        <v>2</v>
      </c>
      <c r="BG31">
        <v>3.93</v>
      </c>
      <c r="BH31">
        <v>5.63</v>
      </c>
      <c r="BI31">
        <v>4.78</v>
      </c>
      <c r="BJ31">
        <v>1.51</v>
      </c>
      <c r="BK31">
        <v>2.16</v>
      </c>
      <c r="BL31">
        <v>2.13</v>
      </c>
      <c r="BM31">
        <v>1.61</v>
      </c>
      <c r="BN31">
        <v>0.51</v>
      </c>
      <c r="BO31">
        <v>14.19</v>
      </c>
      <c r="BP31">
        <v>0</v>
      </c>
      <c r="BQ31">
        <v>4.38</v>
      </c>
      <c r="BR31">
        <v>1.94</v>
      </c>
      <c r="BS31">
        <v>0.44</v>
      </c>
      <c r="BT31">
        <v>0</v>
      </c>
      <c r="BU31">
        <v>0</v>
      </c>
      <c r="BV31">
        <v>0</v>
      </c>
      <c r="BW31">
        <f t="shared" si="2"/>
        <v>72.209999999999994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125</v>
      </c>
      <c r="L32">
        <v>394.24970000000002</v>
      </c>
      <c r="M32">
        <v>43.2256</v>
      </c>
      <c r="N32">
        <v>81.247299999999996</v>
      </c>
      <c r="O32">
        <v>115.3832</v>
      </c>
      <c r="P32">
        <v>117.7312</v>
      </c>
      <c r="Q32">
        <v>12.236700000000001</v>
      </c>
      <c r="R32">
        <v>23.772400000000001</v>
      </c>
      <c r="S32">
        <v>14.7996</v>
      </c>
      <c r="T32">
        <v>0</v>
      </c>
      <c r="U32">
        <v>418.77</v>
      </c>
      <c r="V32">
        <v>11.625400000000001</v>
      </c>
      <c r="W32">
        <v>28.828399999999998</v>
      </c>
      <c r="X32">
        <v>97.729200000000006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6.4089999999999998</v>
      </c>
      <c r="AG32">
        <v>40.049999999999997</v>
      </c>
      <c r="AH32">
        <v>152.27760000000001</v>
      </c>
      <c r="AI32">
        <v>66.195999999999998</v>
      </c>
      <c r="AJ32">
        <v>0</v>
      </c>
      <c r="AK32">
        <v>50.76</v>
      </c>
      <c r="AL32">
        <v>79.364599999999996</v>
      </c>
      <c r="AM32">
        <v>5.2786799999999996</v>
      </c>
      <c r="AN32">
        <v>0.68867999999999996</v>
      </c>
      <c r="AO32">
        <v>31.164000000000001</v>
      </c>
      <c r="AP32">
        <v>8.7108000000000008</v>
      </c>
      <c r="AQ32">
        <v>0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72.209999999999994</v>
      </c>
      <c r="BA32">
        <f t="shared" si="1"/>
        <v>2304.139107</v>
      </c>
      <c r="BB32">
        <v>29</v>
      </c>
      <c r="BD32">
        <v>23.24</v>
      </c>
      <c r="BE32">
        <v>3.76</v>
      </c>
      <c r="BF32">
        <v>2</v>
      </c>
      <c r="BG32">
        <v>3.93</v>
      </c>
      <c r="BH32">
        <v>5.63</v>
      </c>
      <c r="BI32">
        <v>4.78</v>
      </c>
      <c r="BJ32">
        <v>1.51</v>
      </c>
      <c r="BK32">
        <v>2.16</v>
      </c>
      <c r="BL32">
        <v>2.13</v>
      </c>
      <c r="BM32">
        <v>1.61</v>
      </c>
      <c r="BN32">
        <v>0.51</v>
      </c>
      <c r="BO32">
        <v>14.19</v>
      </c>
      <c r="BP32">
        <v>0</v>
      </c>
      <c r="BQ32">
        <v>4.38</v>
      </c>
      <c r="BR32">
        <v>1.94</v>
      </c>
      <c r="BS32">
        <v>0.44</v>
      </c>
      <c r="BT32">
        <v>0</v>
      </c>
      <c r="BU32">
        <v>0</v>
      </c>
      <c r="BV32">
        <v>0</v>
      </c>
      <c r="BW32">
        <f t="shared" si="2"/>
        <v>72.209999999999994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118.447412</v>
      </c>
      <c r="L33">
        <v>371</v>
      </c>
      <c r="M33">
        <v>43.2256</v>
      </c>
      <c r="N33">
        <v>81.247299999999996</v>
      </c>
      <c r="O33">
        <v>87.383200000000002</v>
      </c>
      <c r="P33">
        <v>117.7312</v>
      </c>
      <c r="Q33">
        <v>10.548042000000001</v>
      </c>
      <c r="R33">
        <v>19.661707</v>
      </c>
      <c r="S33">
        <v>12.622287999999999</v>
      </c>
      <c r="T33">
        <v>0</v>
      </c>
      <c r="U33">
        <v>418.77</v>
      </c>
      <c r="V33">
        <v>5.2653999999999996</v>
      </c>
      <c r="W33">
        <v>15.7925</v>
      </c>
      <c r="X33">
        <v>68.100341999999998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40.049999999999997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5.2786799999999996</v>
      </c>
      <c r="AN33">
        <v>0.68867999999999996</v>
      </c>
      <c r="AO33">
        <v>31.164000000000001</v>
      </c>
      <c r="AP33">
        <v>11.1447</v>
      </c>
      <c r="AQ33">
        <v>0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72.209999999999994</v>
      </c>
      <c r="BA33">
        <f t="shared" si="1"/>
        <v>2177.6852979999994</v>
      </c>
      <c r="BB33">
        <v>30</v>
      </c>
      <c r="BD33">
        <v>23.24</v>
      </c>
      <c r="BE33">
        <v>3.76</v>
      </c>
      <c r="BF33">
        <v>2</v>
      </c>
      <c r="BG33">
        <v>3.93</v>
      </c>
      <c r="BH33">
        <v>5.63</v>
      </c>
      <c r="BI33">
        <v>4.78</v>
      </c>
      <c r="BJ33">
        <v>1.51</v>
      </c>
      <c r="BK33">
        <v>2.16</v>
      </c>
      <c r="BL33">
        <v>2.13</v>
      </c>
      <c r="BM33">
        <v>1.61</v>
      </c>
      <c r="BN33">
        <v>0.51</v>
      </c>
      <c r="BO33">
        <v>14.19</v>
      </c>
      <c r="BP33">
        <v>0</v>
      </c>
      <c r="BQ33">
        <v>4.38</v>
      </c>
      <c r="BR33">
        <v>1.94</v>
      </c>
      <c r="BS33">
        <v>0.44</v>
      </c>
      <c r="BT33">
        <v>0</v>
      </c>
      <c r="BU33">
        <v>0</v>
      </c>
      <c r="BV33">
        <v>0</v>
      </c>
      <c r="BW33">
        <f t="shared" si="2"/>
        <v>72.209999999999994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118.445538</v>
      </c>
      <c r="L34">
        <v>350</v>
      </c>
      <c r="M34">
        <v>43.2256</v>
      </c>
      <c r="N34">
        <v>81.247299999999996</v>
      </c>
      <c r="O34">
        <v>85.383200000000002</v>
      </c>
      <c r="P34">
        <v>117.7312</v>
      </c>
      <c r="Q34">
        <v>10.548042000000001</v>
      </c>
      <c r="R34">
        <v>19.661707</v>
      </c>
      <c r="S34">
        <v>12.622287999999999</v>
      </c>
      <c r="T34">
        <v>0</v>
      </c>
      <c r="U34">
        <v>418.77</v>
      </c>
      <c r="V34">
        <v>5.2653999999999996</v>
      </c>
      <c r="W34">
        <v>15.7925</v>
      </c>
      <c r="X34">
        <v>62.470100000000002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40.049999999999997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5.2786799999999996</v>
      </c>
      <c r="AN34">
        <v>0.68867999999999996</v>
      </c>
      <c r="AO34">
        <v>31.164000000000001</v>
      </c>
      <c r="AP34">
        <v>11.1447</v>
      </c>
      <c r="AQ34">
        <v>0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72.209999999999994</v>
      </c>
      <c r="BA34">
        <f t="shared" si="1"/>
        <v>2149.0531819999997</v>
      </c>
      <c r="BB34">
        <v>31</v>
      </c>
      <c r="BD34">
        <v>23.24</v>
      </c>
      <c r="BE34">
        <v>3.76</v>
      </c>
      <c r="BF34">
        <v>2</v>
      </c>
      <c r="BG34">
        <v>3.93</v>
      </c>
      <c r="BH34">
        <v>5.63</v>
      </c>
      <c r="BI34">
        <v>4.78</v>
      </c>
      <c r="BJ34">
        <v>1.51</v>
      </c>
      <c r="BK34">
        <v>2.16</v>
      </c>
      <c r="BL34">
        <v>2.13</v>
      </c>
      <c r="BM34">
        <v>1.61</v>
      </c>
      <c r="BN34">
        <v>0.51</v>
      </c>
      <c r="BO34">
        <v>14.19</v>
      </c>
      <c r="BP34">
        <v>0</v>
      </c>
      <c r="BQ34">
        <v>4.38</v>
      </c>
      <c r="BR34">
        <v>1.94</v>
      </c>
      <c r="BS34">
        <v>0.44</v>
      </c>
      <c r="BT34">
        <v>0</v>
      </c>
      <c r="BU34">
        <v>0</v>
      </c>
      <c r="BV34">
        <v>0</v>
      </c>
      <c r="BW34">
        <f t="shared" si="2"/>
        <v>72.209999999999994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118.447412</v>
      </c>
      <c r="L35">
        <v>350</v>
      </c>
      <c r="M35">
        <v>43.2256</v>
      </c>
      <c r="N35">
        <v>81.247299999999996</v>
      </c>
      <c r="O35">
        <v>85.383200000000002</v>
      </c>
      <c r="P35">
        <v>117.7312</v>
      </c>
      <c r="Q35">
        <v>10.797383999999999</v>
      </c>
      <c r="R35">
        <v>20.919468999999999</v>
      </c>
      <c r="S35">
        <v>13.252567000000001</v>
      </c>
      <c r="T35">
        <v>0</v>
      </c>
      <c r="U35">
        <v>418.77</v>
      </c>
      <c r="V35">
        <v>5.2653999999999996</v>
      </c>
      <c r="W35">
        <v>15.7925</v>
      </c>
      <c r="X35">
        <v>62.470100000000002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40.049999999999997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5.2786799999999996</v>
      </c>
      <c r="AN35">
        <v>0.68867999999999996</v>
      </c>
      <c r="AO35">
        <v>31.164000000000001</v>
      </c>
      <c r="AP35">
        <v>8.0702999999999996</v>
      </c>
      <c r="AQ35">
        <v>0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72.149999999999991</v>
      </c>
      <c r="BA35">
        <f t="shared" si="1"/>
        <v>2148.058039</v>
      </c>
      <c r="BB35">
        <v>32</v>
      </c>
      <c r="BD35">
        <v>23.24</v>
      </c>
      <c r="BE35">
        <v>3.8</v>
      </c>
      <c r="BF35">
        <v>1.9</v>
      </c>
      <c r="BG35">
        <v>3.93</v>
      </c>
      <c r="BH35">
        <v>5.63</v>
      </c>
      <c r="BI35">
        <v>4.78</v>
      </c>
      <c r="BJ35">
        <v>1.51</v>
      </c>
      <c r="BK35">
        <v>2.16</v>
      </c>
      <c r="BL35">
        <v>2.13</v>
      </c>
      <c r="BM35">
        <v>1.61</v>
      </c>
      <c r="BN35">
        <v>0.51</v>
      </c>
      <c r="BO35">
        <v>14.19</v>
      </c>
      <c r="BP35">
        <v>0</v>
      </c>
      <c r="BQ35">
        <v>4.38</v>
      </c>
      <c r="BR35">
        <v>1.94</v>
      </c>
      <c r="BS35">
        <v>0.44</v>
      </c>
      <c r="BT35">
        <v>0</v>
      </c>
      <c r="BU35">
        <v>0</v>
      </c>
      <c r="BV35">
        <v>0</v>
      </c>
      <c r="BW35">
        <f t="shared" si="2"/>
        <v>72.149999999999991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118.445538</v>
      </c>
      <c r="L36">
        <v>350</v>
      </c>
      <c r="M36">
        <v>43.2256</v>
      </c>
      <c r="N36">
        <v>81.247299999999996</v>
      </c>
      <c r="O36">
        <v>85.383200000000002</v>
      </c>
      <c r="P36">
        <v>117.7312</v>
      </c>
      <c r="Q36">
        <v>10.797383999999999</v>
      </c>
      <c r="R36">
        <v>20.919468999999999</v>
      </c>
      <c r="S36">
        <v>13.252567000000001</v>
      </c>
      <c r="T36">
        <v>0</v>
      </c>
      <c r="U36">
        <v>418.77</v>
      </c>
      <c r="V36">
        <v>5.2653999999999996</v>
      </c>
      <c r="W36">
        <v>15.7925</v>
      </c>
      <c r="X36">
        <v>62.470100000000002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40.049999999999997</v>
      </c>
      <c r="AH36">
        <v>152.27760000000001</v>
      </c>
      <c r="AI36">
        <v>14.003</v>
      </c>
      <c r="AJ36">
        <v>0</v>
      </c>
      <c r="AK36">
        <v>50.76</v>
      </c>
      <c r="AL36">
        <v>79.364599999999996</v>
      </c>
      <c r="AM36">
        <v>5.2786799999999996</v>
      </c>
      <c r="AN36">
        <v>0.68867999999999996</v>
      </c>
      <c r="AO36">
        <v>31.164000000000001</v>
      </c>
      <c r="AP36">
        <v>8.0702999999999996</v>
      </c>
      <c r="AQ36">
        <v>0</v>
      </c>
      <c r="AR36">
        <v>49.68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72.149999999999991</v>
      </c>
      <c r="BA36">
        <f t="shared" si="1"/>
        <v>2112.4121649999997</v>
      </c>
      <c r="BB36">
        <v>33</v>
      </c>
      <c r="BD36">
        <v>23.24</v>
      </c>
      <c r="BE36">
        <v>3.8</v>
      </c>
      <c r="BF36">
        <v>1.9</v>
      </c>
      <c r="BG36">
        <v>3.93</v>
      </c>
      <c r="BH36">
        <v>5.63</v>
      </c>
      <c r="BI36">
        <v>4.78</v>
      </c>
      <c r="BJ36">
        <v>1.51</v>
      </c>
      <c r="BK36">
        <v>2.16</v>
      </c>
      <c r="BL36">
        <v>2.13</v>
      </c>
      <c r="BM36">
        <v>1.61</v>
      </c>
      <c r="BN36">
        <v>0.51</v>
      </c>
      <c r="BO36">
        <v>14.19</v>
      </c>
      <c r="BP36">
        <v>0</v>
      </c>
      <c r="BQ36">
        <v>4.38</v>
      </c>
      <c r="BR36">
        <v>1.94</v>
      </c>
      <c r="BS36">
        <v>0.44</v>
      </c>
      <c r="BT36">
        <v>0</v>
      </c>
      <c r="BU36">
        <v>0</v>
      </c>
      <c r="BV36">
        <v>0</v>
      </c>
      <c r="BW36">
        <f t="shared" si="2"/>
        <v>72.149999999999991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118.447412</v>
      </c>
      <c r="L37">
        <v>350</v>
      </c>
      <c r="M37">
        <v>92</v>
      </c>
      <c r="N37">
        <v>118.125</v>
      </c>
      <c r="O37">
        <v>123.66562500000001</v>
      </c>
      <c r="P37">
        <v>117.7312</v>
      </c>
      <c r="Q37">
        <v>10.797383999999999</v>
      </c>
      <c r="R37">
        <v>20.919468999999999</v>
      </c>
      <c r="S37">
        <v>13.252567000000001</v>
      </c>
      <c r="T37">
        <v>0</v>
      </c>
      <c r="U37">
        <v>418.77</v>
      </c>
      <c r="V37">
        <v>5.2653999999999996</v>
      </c>
      <c r="W37">
        <v>15.7925</v>
      </c>
      <c r="X37">
        <v>62.470100000000002</v>
      </c>
      <c r="Y37">
        <v>0</v>
      </c>
      <c r="Z37">
        <v>1.1000000000000001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40.049999999999997</v>
      </c>
      <c r="AH37">
        <v>152.27760000000001</v>
      </c>
      <c r="AI37">
        <v>14.003</v>
      </c>
      <c r="AJ37">
        <v>0</v>
      </c>
      <c r="AK37">
        <v>50.76</v>
      </c>
      <c r="AL37">
        <v>79.364599999999996</v>
      </c>
      <c r="AM37">
        <v>5.2786799999999996</v>
      </c>
      <c r="AN37">
        <v>0.68867999999999996</v>
      </c>
      <c r="AO37">
        <v>31.164000000000001</v>
      </c>
      <c r="AP37">
        <v>11.1447</v>
      </c>
      <c r="AQ37">
        <v>0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72.569999999999993</v>
      </c>
      <c r="BA37">
        <f t="shared" si="1"/>
        <v>2227.8353639999991</v>
      </c>
      <c r="BB37">
        <v>34</v>
      </c>
      <c r="BD37">
        <v>23.24</v>
      </c>
      <c r="BE37">
        <v>4</v>
      </c>
      <c r="BF37">
        <v>1.9</v>
      </c>
      <c r="BG37">
        <v>3.93</v>
      </c>
      <c r="BH37">
        <v>5.63</v>
      </c>
      <c r="BI37">
        <v>4.78</v>
      </c>
      <c r="BJ37">
        <v>1.51</v>
      </c>
      <c r="BK37">
        <v>2.38</v>
      </c>
      <c r="BL37">
        <v>2.13</v>
      </c>
      <c r="BM37">
        <v>1.61</v>
      </c>
      <c r="BN37">
        <v>0.51</v>
      </c>
      <c r="BO37">
        <v>14.19</v>
      </c>
      <c r="BP37">
        <v>0</v>
      </c>
      <c r="BQ37">
        <v>4.38</v>
      </c>
      <c r="BR37">
        <v>1.94</v>
      </c>
      <c r="BS37">
        <v>0.44</v>
      </c>
      <c r="BT37">
        <v>0</v>
      </c>
      <c r="BU37">
        <v>0</v>
      </c>
      <c r="BV37">
        <v>0</v>
      </c>
      <c r="BW37">
        <f t="shared" si="2"/>
        <v>72.569999999999993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118.445538</v>
      </c>
      <c r="L38">
        <v>350</v>
      </c>
      <c r="M38">
        <v>92</v>
      </c>
      <c r="N38">
        <v>118.125</v>
      </c>
      <c r="O38">
        <v>123.66562500000001</v>
      </c>
      <c r="P38">
        <v>117.7312</v>
      </c>
      <c r="Q38">
        <v>10.797383999999999</v>
      </c>
      <c r="R38">
        <v>20.919468999999999</v>
      </c>
      <c r="S38">
        <v>13.252567000000001</v>
      </c>
      <c r="T38">
        <v>0</v>
      </c>
      <c r="U38">
        <v>418.77</v>
      </c>
      <c r="V38">
        <v>5.2653999999999996</v>
      </c>
      <c r="W38">
        <v>15.7925</v>
      </c>
      <c r="X38">
        <v>62.470100000000002</v>
      </c>
      <c r="Y38">
        <v>0</v>
      </c>
      <c r="Z38">
        <v>1.1000000000000001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40.049999999999997</v>
      </c>
      <c r="AH38">
        <v>152.27760000000001</v>
      </c>
      <c r="AI38">
        <v>14.003</v>
      </c>
      <c r="AJ38">
        <v>0</v>
      </c>
      <c r="AK38">
        <v>50.76</v>
      </c>
      <c r="AL38">
        <v>79.364599999999996</v>
      </c>
      <c r="AM38">
        <v>5.2786799999999996</v>
      </c>
      <c r="AN38">
        <v>0.68867999999999996</v>
      </c>
      <c r="AO38">
        <v>31.164000000000001</v>
      </c>
      <c r="AP38">
        <v>11.1447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72.569999999999993</v>
      </c>
      <c r="BA38">
        <f t="shared" si="1"/>
        <v>2227.8334899999991</v>
      </c>
      <c r="BB38">
        <v>35</v>
      </c>
      <c r="BD38">
        <v>23.24</v>
      </c>
      <c r="BE38">
        <v>4</v>
      </c>
      <c r="BF38">
        <v>1.9</v>
      </c>
      <c r="BG38">
        <v>3.93</v>
      </c>
      <c r="BH38">
        <v>5.63</v>
      </c>
      <c r="BI38">
        <v>4.78</v>
      </c>
      <c r="BJ38">
        <v>1.51</v>
      </c>
      <c r="BK38">
        <v>2.38</v>
      </c>
      <c r="BL38">
        <v>2.13</v>
      </c>
      <c r="BM38">
        <v>1.61</v>
      </c>
      <c r="BN38">
        <v>0.51</v>
      </c>
      <c r="BO38">
        <v>14.19</v>
      </c>
      <c r="BP38">
        <v>0</v>
      </c>
      <c r="BQ38">
        <v>4.38</v>
      </c>
      <c r="BR38">
        <v>1.94</v>
      </c>
      <c r="BS38">
        <v>0.44</v>
      </c>
      <c r="BT38">
        <v>0</v>
      </c>
      <c r="BU38">
        <v>0</v>
      </c>
      <c r="BV38">
        <v>0</v>
      </c>
      <c r="BW38">
        <f t="shared" si="2"/>
        <v>72.569999999999993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118.44713</v>
      </c>
      <c r="L39">
        <v>350</v>
      </c>
      <c r="M39">
        <v>92</v>
      </c>
      <c r="N39">
        <v>118.125</v>
      </c>
      <c r="O39">
        <v>123.66562500000001</v>
      </c>
      <c r="P39">
        <v>117.7312</v>
      </c>
      <c r="Q39">
        <v>10.797383999999999</v>
      </c>
      <c r="R39">
        <v>20.919468999999999</v>
      </c>
      <c r="S39">
        <v>13.252567000000001</v>
      </c>
      <c r="T39">
        <v>0</v>
      </c>
      <c r="U39">
        <v>418.77</v>
      </c>
      <c r="V39">
        <v>5.2653999999999996</v>
      </c>
      <c r="W39">
        <v>15.7925</v>
      </c>
      <c r="X39">
        <v>62.470100000000002</v>
      </c>
      <c r="Y39">
        <v>0</v>
      </c>
      <c r="Z39">
        <v>1.1000000000000001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40.049999999999997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5.2786799999999996</v>
      </c>
      <c r="AN39">
        <v>0.68867999999999996</v>
      </c>
      <c r="AO39">
        <v>31.164000000000001</v>
      </c>
      <c r="AP39">
        <v>8.7108000000000008</v>
      </c>
      <c r="AQ39">
        <v>0</v>
      </c>
      <c r="AR39">
        <v>49.68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72.499999999999986</v>
      </c>
      <c r="BA39">
        <f t="shared" si="1"/>
        <v>2225.9676819999991</v>
      </c>
      <c r="BB39">
        <v>36</v>
      </c>
      <c r="BD39">
        <v>23.24</v>
      </c>
      <c r="BE39">
        <v>4.1500000000000004</v>
      </c>
      <c r="BF39">
        <v>1.9</v>
      </c>
      <c r="BG39">
        <v>3.93</v>
      </c>
      <c r="BH39">
        <v>5.63</v>
      </c>
      <c r="BI39">
        <v>4.78</v>
      </c>
      <c r="BJ39">
        <v>1.51</v>
      </c>
      <c r="BK39">
        <v>2.16</v>
      </c>
      <c r="BL39">
        <v>2.13</v>
      </c>
      <c r="BM39">
        <v>1.61</v>
      </c>
      <c r="BN39">
        <v>0.51</v>
      </c>
      <c r="BO39">
        <v>14.19</v>
      </c>
      <c r="BP39">
        <v>0</v>
      </c>
      <c r="BQ39">
        <v>4.38</v>
      </c>
      <c r="BR39">
        <v>1.94</v>
      </c>
      <c r="BS39">
        <v>0.44</v>
      </c>
      <c r="BT39">
        <v>0</v>
      </c>
      <c r="BU39">
        <v>0</v>
      </c>
      <c r="BV39">
        <v>0</v>
      </c>
      <c r="BW39">
        <f t="shared" si="2"/>
        <v>72.499999999999986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118.445256</v>
      </c>
      <c r="L40">
        <v>350</v>
      </c>
      <c r="M40">
        <v>92</v>
      </c>
      <c r="N40">
        <v>118.125</v>
      </c>
      <c r="O40">
        <v>123.66562500000001</v>
      </c>
      <c r="P40">
        <v>117.7312</v>
      </c>
      <c r="Q40">
        <v>10.797383999999999</v>
      </c>
      <c r="R40">
        <v>20.919468999999999</v>
      </c>
      <c r="S40">
        <v>13.252567000000001</v>
      </c>
      <c r="T40">
        <v>0</v>
      </c>
      <c r="U40">
        <v>418.77</v>
      </c>
      <c r="V40">
        <v>5.2653999999999996</v>
      </c>
      <c r="W40">
        <v>15.7925</v>
      </c>
      <c r="X40">
        <v>62.470100000000002</v>
      </c>
      <c r="Y40">
        <v>0</v>
      </c>
      <c r="Z40">
        <v>1.1000000000000001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40.049999999999997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5.2786799999999996</v>
      </c>
      <c r="AN40">
        <v>0.68867999999999996</v>
      </c>
      <c r="AO40">
        <v>31.164000000000001</v>
      </c>
      <c r="AP40">
        <v>8.7108000000000008</v>
      </c>
      <c r="AQ40">
        <v>0</v>
      </c>
      <c r="AR40">
        <v>49.68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72.509999999999991</v>
      </c>
      <c r="BA40">
        <f t="shared" si="1"/>
        <v>2225.9758079999992</v>
      </c>
      <c r="BB40">
        <v>37</v>
      </c>
      <c r="BD40">
        <v>23.24</v>
      </c>
      <c r="BE40">
        <v>4.16</v>
      </c>
      <c r="BF40">
        <v>1.9</v>
      </c>
      <c r="BG40">
        <v>3.93</v>
      </c>
      <c r="BH40">
        <v>5.63</v>
      </c>
      <c r="BI40">
        <v>4.78</v>
      </c>
      <c r="BJ40">
        <v>1.51</v>
      </c>
      <c r="BK40">
        <v>2.16</v>
      </c>
      <c r="BL40">
        <v>2.13</v>
      </c>
      <c r="BM40">
        <v>1.61</v>
      </c>
      <c r="BN40">
        <v>0.51</v>
      </c>
      <c r="BO40">
        <v>14.19</v>
      </c>
      <c r="BP40">
        <v>0</v>
      </c>
      <c r="BQ40">
        <v>4.38</v>
      </c>
      <c r="BR40">
        <v>1.94</v>
      </c>
      <c r="BS40">
        <v>0.44</v>
      </c>
      <c r="BT40">
        <v>0</v>
      </c>
      <c r="BU40">
        <v>0</v>
      </c>
      <c r="BV40">
        <v>0</v>
      </c>
      <c r="BW40">
        <f t="shared" si="2"/>
        <v>72.509999999999991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118.44799500000001</v>
      </c>
      <c r="L41">
        <v>350</v>
      </c>
      <c r="M41">
        <v>92</v>
      </c>
      <c r="N41">
        <v>118.125</v>
      </c>
      <c r="O41">
        <v>123.66562500000001</v>
      </c>
      <c r="P41">
        <v>117.7312</v>
      </c>
      <c r="Q41">
        <v>10.797383999999999</v>
      </c>
      <c r="R41">
        <v>20.919468999999999</v>
      </c>
      <c r="S41">
        <v>13.252567000000001</v>
      </c>
      <c r="T41">
        <v>0</v>
      </c>
      <c r="U41">
        <v>418.77</v>
      </c>
      <c r="V41">
        <v>5.2653999999999996</v>
      </c>
      <c r="W41">
        <v>15.7925</v>
      </c>
      <c r="X41">
        <v>62.470100000000002</v>
      </c>
      <c r="Y41">
        <v>0</v>
      </c>
      <c r="Z41">
        <v>6.5537999999999998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40.049999999999997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5.2786799999999996</v>
      </c>
      <c r="AN41">
        <v>0.68867999999999996</v>
      </c>
      <c r="AO41">
        <v>31.164000000000001</v>
      </c>
      <c r="AP41">
        <v>8.7108000000000008</v>
      </c>
      <c r="AQ41">
        <v>0</v>
      </c>
      <c r="AR41">
        <v>49.68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72.609999999999985</v>
      </c>
      <c r="BA41">
        <f t="shared" si="1"/>
        <v>2231.5323469999994</v>
      </c>
      <c r="BB41">
        <v>38</v>
      </c>
      <c r="BD41">
        <v>23.24</v>
      </c>
      <c r="BE41">
        <v>4.16</v>
      </c>
      <c r="BF41">
        <v>2</v>
      </c>
      <c r="BG41">
        <v>3.93</v>
      </c>
      <c r="BH41">
        <v>5.63</v>
      </c>
      <c r="BI41">
        <v>4.78</v>
      </c>
      <c r="BJ41">
        <v>1.51</v>
      </c>
      <c r="BK41">
        <v>2.16</v>
      </c>
      <c r="BL41">
        <v>2.13</v>
      </c>
      <c r="BM41">
        <v>1.61</v>
      </c>
      <c r="BN41">
        <v>0.51</v>
      </c>
      <c r="BO41">
        <v>14.19</v>
      </c>
      <c r="BP41">
        <v>0</v>
      </c>
      <c r="BQ41">
        <v>4.38</v>
      </c>
      <c r="BR41">
        <v>1.94</v>
      </c>
      <c r="BS41">
        <v>0.44</v>
      </c>
      <c r="BT41">
        <v>0</v>
      </c>
      <c r="BU41">
        <v>0</v>
      </c>
      <c r="BV41">
        <v>0</v>
      </c>
      <c r="BW41">
        <f t="shared" si="2"/>
        <v>72.609999999999985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118.445256</v>
      </c>
      <c r="L42">
        <v>350</v>
      </c>
      <c r="M42">
        <v>92</v>
      </c>
      <c r="N42">
        <v>118.125</v>
      </c>
      <c r="O42">
        <v>123.66562500000001</v>
      </c>
      <c r="P42">
        <v>117.7312</v>
      </c>
      <c r="Q42">
        <v>10.797383999999999</v>
      </c>
      <c r="R42">
        <v>20.919468999999999</v>
      </c>
      <c r="S42">
        <v>13.252567000000001</v>
      </c>
      <c r="T42">
        <v>0</v>
      </c>
      <c r="U42">
        <v>418.77</v>
      </c>
      <c r="V42">
        <v>5.2653999999999996</v>
      </c>
      <c r="W42">
        <v>15.7925</v>
      </c>
      <c r="X42">
        <v>62.470100000000002</v>
      </c>
      <c r="Y42">
        <v>0</v>
      </c>
      <c r="Z42">
        <v>6.5537999999999998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40.049999999999997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5.2786799999999996</v>
      </c>
      <c r="AN42">
        <v>0.68867999999999996</v>
      </c>
      <c r="AO42">
        <v>31.164000000000001</v>
      </c>
      <c r="AP42">
        <v>8.7108000000000008</v>
      </c>
      <c r="AQ42">
        <v>0</v>
      </c>
      <c r="AR42">
        <v>49.68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72.669999999999987</v>
      </c>
      <c r="BA42">
        <f t="shared" si="1"/>
        <v>2231.5896079999993</v>
      </c>
      <c r="BB42">
        <v>39</v>
      </c>
      <c r="BD42">
        <v>23.24</v>
      </c>
      <c r="BE42">
        <v>4.1500000000000004</v>
      </c>
      <c r="BF42">
        <v>2</v>
      </c>
      <c r="BG42">
        <v>3.93</v>
      </c>
      <c r="BH42">
        <v>5.63</v>
      </c>
      <c r="BI42">
        <v>4.78</v>
      </c>
      <c r="BJ42">
        <v>1.51</v>
      </c>
      <c r="BK42">
        <v>2.19</v>
      </c>
      <c r="BL42">
        <v>2.17</v>
      </c>
      <c r="BM42">
        <v>1.61</v>
      </c>
      <c r="BN42">
        <v>0.51</v>
      </c>
      <c r="BO42">
        <v>14.19</v>
      </c>
      <c r="BP42">
        <v>0</v>
      </c>
      <c r="BQ42">
        <v>4.38</v>
      </c>
      <c r="BR42">
        <v>1.94</v>
      </c>
      <c r="BS42">
        <v>0.44</v>
      </c>
      <c r="BT42">
        <v>0</v>
      </c>
      <c r="BU42">
        <v>0</v>
      </c>
      <c r="BV42">
        <v>0</v>
      </c>
      <c r="BW42">
        <f t="shared" si="2"/>
        <v>72.669999999999987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118.44799500000001</v>
      </c>
      <c r="L43">
        <v>350</v>
      </c>
      <c r="M43">
        <v>92</v>
      </c>
      <c r="N43">
        <v>118.125</v>
      </c>
      <c r="O43">
        <v>123.66562500000001</v>
      </c>
      <c r="P43">
        <v>117.7312</v>
      </c>
      <c r="Q43">
        <v>9.8891449999999992</v>
      </c>
      <c r="R43">
        <v>16.645312000000001</v>
      </c>
      <c r="S43">
        <v>12.543718999999999</v>
      </c>
      <c r="T43">
        <v>0</v>
      </c>
      <c r="U43">
        <v>418.77</v>
      </c>
      <c r="V43">
        <v>5.2653999999999996</v>
      </c>
      <c r="W43">
        <v>15.7925</v>
      </c>
      <c r="X43">
        <v>62.470100000000002</v>
      </c>
      <c r="Y43">
        <v>0</v>
      </c>
      <c r="Z43">
        <v>6.5537999999999998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40.049999999999997</v>
      </c>
      <c r="AH43">
        <v>152.27760000000001</v>
      </c>
      <c r="AI43">
        <v>14.003</v>
      </c>
      <c r="AJ43">
        <v>0</v>
      </c>
      <c r="AK43">
        <v>50.76</v>
      </c>
      <c r="AL43">
        <v>79.364599999999996</v>
      </c>
      <c r="AM43">
        <v>5.2786799999999996</v>
      </c>
      <c r="AN43">
        <v>0.68867999999999996</v>
      </c>
      <c r="AO43">
        <v>31.164000000000001</v>
      </c>
      <c r="AP43">
        <v>8.7108000000000008</v>
      </c>
      <c r="AQ43">
        <v>0</v>
      </c>
      <c r="AR43">
        <v>49.68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72.61999999999999</v>
      </c>
      <c r="BA43">
        <f t="shared" si="1"/>
        <v>2216.1406029999994</v>
      </c>
      <c r="BB43">
        <v>40</v>
      </c>
      <c r="BD43">
        <v>23.24</v>
      </c>
      <c r="BE43">
        <v>4.0999999999999996</v>
      </c>
      <c r="BF43">
        <v>2</v>
      </c>
      <c r="BG43">
        <v>3.93</v>
      </c>
      <c r="BH43">
        <v>5.63</v>
      </c>
      <c r="BI43">
        <v>4.78</v>
      </c>
      <c r="BJ43">
        <v>1.51</v>
      </c>
      <c r="BK43">
        <v>2.19</v>
      </c>
      <c r="BL43">
        <v>2.17</v>
      </c>
      <c r="BM43">
        <v>1.61</v>
      </c>
      <c r="BN43">
        <v>0.51</v>
      </c>
      <c r="BO43">
        <v>14.19</v>
      </c>
      <c r="BP43">
        <v>0</v>
      </c>
      <c r="BQ43">
        <v>4.38</v>
      </c>
      <c r="BR43">
        <v>1.94</v>
      </c>
      <c r="BS43">
        <v>0.44</v>
      </c>
      <c r="BT43">
        <v>0</v>
      </c>
      <c r="BU43">
        <v>0</v>
      </c>
      <c r="BV43">
        <v>0</v>
      </c>
      <c r="BW43">
        <f t="shared" si="2"/>
        <v>72.61999999999999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118.445256</v>
      </c>
      <c r="L44">
        <v>350</v>
      </c>
      <c r="M44">
        <v>92</v>
      </c>
      <c r="N44">
        <v>118.125</v>
      </c>
      <c r="O44">
        <v>123.66562500000001</v>
      </c>
      <c r="P44">
        <v>120.7312</v>
      </c>
      <c r="Q44">
        <v>9.8891449999999992</v>
      </c>
      <c r="R44">
        <v>16.645312000000001</v>
      </c>
      <c r="S44">
        <v>12.543718999999999</v>
      </c>
      <c r="T44">
        <v>0</v>
      </c>
      <c r="U44">
        <v>418.77</v>
      </c>
      <c r="V44">
        <v>5.2653999999999996</v>
      </c>
      <c r="W44">
        <v>15.7925</v>
      </c>
      <c r="X44">
        <v>62.470100000000002</v>
      </c>
      <c r="Y44">
        <v>0</v>
      </c>
      <c r="Z44">
        <v>6.5537999999999998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40.049999999999997</v>
      </c>
      <c r="AH44">
        <v>152.27760000000001</v>
      </c>
      <c r="AI44">
        <v>14.003</v>
      </c>
      <c r="AJ44">
        <v>0</v>
      </c>
      <c r="AK44">
        <v>50.76</v>
      </c>
      <c r="AL44">
        <v>79.364599999999996</v>
      </c>
      <c r="AM44">
        <v>5.2786799999999996</v>
      </c>
      <c r="AN44">
        <v>0.68867999999999996</v>
      </c>
      <c r="AO44">
        <v>31.164000000000001</v>
      </c>
      <c r="AP44">
        <v>8.7108000000000008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72.749999999999986</v>
      </c>
      <c r="BA44">
        <f t="shared" si="1"/>
        <v>2219.267863999999</v>
      </c>
      <c r="BB44">
        <v>41</v>
      </c>
      <c r="BD44">
        <v>23.24</v>
      </c>
      <c r="BE44">
        <v>4.0999999999999996</v>
      </c>
      <c r="BF44">
        <v>2</v>
      </c>
      <c r="BG44">
        <v>3.93</v>
      </c>
      <c r="BH44">
        <v>5.63</v>
      </c>
      <c r="BI44">
        <v>4.78</v>
      </c>
      <c r="BJ44">
        <v>1.51</v>
      </c>
      <c r="BK44">
        <v>2.25</v>
      </c>
      <c r="BL44">
        <v>2.2400000000000002</v>
      </c>
      <c r="BM44">
        <v>1.61</v>
      </c>
      <c r="BN44">
        <v>0.51</v>
      </c>
      <c r="BO44">
        <v>14.19</v>
      </c>
      <c r="BP44">
        <v>0</v>
      </c>
      <c r="BQ44">
        <v>4.38</v>
      </c>
      <c r="BR44">
        <v>1.94</v>
      </c>
      <c r="BS44">
        <v>0.44</v>
      </c>
      <c r="BT44">
        <v>0</v>
      </c>
      <c r="BU44">
        <v>0</v>
      </c>
      <c r="BV44">
        <v>0</v>
      </c>
      <c r="BW44">
        <f t="shared" si="2"/>
        <v>72.749999999999986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118.44799500000001</v>
      </c>
      <c r="L45">
        <v>350</v>
      </c>
      <c r="M45">
        <v>92</v>
      </c>
      <c r="N45">
        <v>118.125</v>
      </c>
      <c r="O45">
        <v>123.66562500000001</v>
      </c>
      <c r="P45">
        <v>138</v>
      </c>
      <c r="Q45">
        <v>9.8891449999999992</v>
      </c>
      <c r="R45">
        <v>15.65522</v>
      </c>
      <c r="S45">
        <v>12.543718999999999</v>
      </c>
      <c r="T45">
        <v>0</v>
      </c>
      <c r="U45">
        <v>418.77</v>
      </c>
      <c r="V45">
        <v>0</v>
      </c>
      <c r="W45">
        <v>29.876899999999999</v>
      </c>
      <c r="X45">
        <v>112.26090000000001</v>
      </c>
      <c r="Y45">
        <v>0</v>
      </c>
      <c r="Z45">
        <v>6.5537999999999998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40.049999999999997</v>
      </c>
      <c r="AH45">
        <v>152.27760000000001</v>
      </c>
      <c r="AI45">
        <v>14.003</v>
      </c>
      <c r="AJ45">
        <v>0</v>
      </c>
      <c r="AK45">
        <v>50.76</v>
      </c>
      <c r="AL45">
        <v>79.364599999999996</v>
      </c>
      <c r="AM45">
        <v>5.2786799999999996</v>
      </c>
      <c r="AN45">
        <v>0.68867999999999996</v>
      </c>
      <c r="AO45">
        <v>31.164000000000001</v>
      </c>
      <c r="AP45">
        <v>8.7108000000000008</v>
      </c>
      <c r="AQ45">
        <v>0</v>
      </c>
      <c r="AR45">
        <v>49.68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72.849999999999994</v>
      </c>
      <c r="BA45">
        <f t="shared" si="1"/>
        <v>2294.2591109999994</v>
      </c>
      <c r="BB45">
        <v>42</v>
      </c>
      <c r="BD45">
        <v>23.24</v>
      </c>
      <c r="BE45">
        <v>4.2</v>
      </c>
      <c r="BF45">
        <v>2</v>
      </c>
      <c r="BG45">
        <v>3.93</v>
      </c>
      <c r="BH45">
        <v>5.63</v>
      </c>
      <c r="BI45">
        <v>4.78</v>
      </c>
      <c r="BJ45">
        <v>1.51</v>
      </c>
      <c r="BK45">
        <v>2.25</v>
      </c>
      <c r="BL45">
        <v>2.2400000000000002</v>
      </c>
      <c r="BM45">
        <v>1.61</v>
      </c>
      <c r="BN45">
        <v>0.51</v>
      </c>
      <c r="BO45">
        <v>14.19</v>
      </c>
      <c r="BP45">
        <v>0</v>
      </c>
      <c r="BQ45">
        <v>4.38</v>
      </c>
      <c r="BR45">
        <v>1.94</v>
      </c>
      <c r="BS45">
        <v>0.44</v>
      </c>
      <c r="BT45">
        <v>0</v>
      </c>
      <c r="BU45">
        <v>0</v>
      </c>
      <c r="BV45">
        <v>0</v>
      </c>
      <c r="BW45">
        <f t="shared" si="2"/>
        <v>72.849999999999994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118.445256</v>
      </c>
      <c r="L46">
        <v>359</v>
      </c>
      <c r="M46">
        <v>92</v>
      </c>
      <c r="N46">
        <v>118.125</v>
      </c>
      <c r="O46">
        <v>123.66562500000001</v>
      </c>
      <c r="P46">
        <v>138</v>
      </c>
      <c r="Q46">
        <v>9.8891449999999992</v>
      </c>
      <c r="R46">
        <v>15.65522</v>
      </c>
      <c r="S46">
        <v>12.543718999999999</v>
      </c>
      <c r="T46">
        <v>0</v>
      </c>
      <c r="U46">
        <v>418.77</v>
      </c>
      <c r="V46">
        <v>0</v>
      </c>
      <c r="W46">
        <v>29.876899999999999</v>
      </c>
      <c r="X46">
        <v>112.26090000000001</v>
      </c>
      <c r="Y46">
        <v>0</v>
      </c>
      <c r="Z46">
        <v>6.5537999999999998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40.049999999999997</v>
      </c>
      <c r="AH46">
        <v>152.27760000000001</v>
      </c>
      <c r="AI46">
        <v>14.003</v>
      </c>
      <c r="AJ46">
        <v>0</v>
      </c>
      <c r="AK46">
        <v>50.76</v>
      </c>
      <c r="AL46">
        <v>79.364599999999996</v>
      </c>
      <c r="AM46">
        <v>5.2786799999999996</v>
      </c>
      <c r="AN46">
        <v>0.68867999999999996</v>
      </c>
      <c r="AO46">
        <v>31.164000000000001</v>
      </c>
      <c r="AP46">
        <v>8.7108000000000008</v>
      </c>
      <c r="AQ46">
        <v>0</v>
      </c>
      <c r="AR46">
        <v>49.68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72.849999999999994</v>
      </c>
      <c r="BA46">
        <f t="shared" si="1"/>
        <v>2303.2563719999994</v>
      </c>
      <c r="BB46">
        <v>43</v>
      </c>
      <c r="BD46">
        <v>23.24</v>
      </c>
      <c r="BE46">
        <v>4.2</v>
      </c>
      <c r="BF46">
        <v>2</v>
      </c>
      <c r="BG46">
        <v>3.93</v>
      </c>
      <c r="BH46">
        <v>5.63</v>
      </c>
      <c r="BI46">
        <v>4.78</v>
      </c>
      <c r="BJ46">
        <v>1.51</v>
      </c>
      <c r="BK46">
        <v>2.25</v>
      </c>
      <c r="BL46">
        <v>2.2400000000000002</v>
      </c>
      <c r="BM46">
        <v>1.61</v>
      </c>
      <c r="BN46">
        <v>0.51</v>
      </c>
      <c r="BO46">
        <v>14.19</v>
      </c>
      <c r="BP46">
        <v>0</v>
      </c>
      <c r="BQ46">
        <v>4.38</v>
      </c>
      <c r="BR46">
        <v>1.94</v>
      </c>
      <c r="BS46">
        <v>0.44</v>
      </c>
      <c r="BT46">
        <v>0</v>
      </c>
      <c r="BU46">
        <v>0</v>
      </c>
      <c r="BV46">
        <v>0</v>
      </c>
      <c r="BW46">
        <f t="shared" si="2"/>
        <v>72.849999999999994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118.44799500000001</v>
      </c>
      <c r="L47">
        <v>366.744035</v>
      </c>
      <c r="M47">
        <v>92</v>
      </c>
      <c r="N47">
        <v>118.125</v>
      </c>
      <c r="O47">
        <v>123.66562500000001</v>
      </c>
      <c r="P47">
        <v>138</v>
      </c>
      <c r="Q47">
        <v>9.8891449999999992</v>
      </c>
      <c r="R47">
        <v>15.65522</v>
      </c>
      <c r="S47">
        <v>12.543718999999999</v>
      </c>
      <c r="T47">
        <v>0</v>
      </c>
      <c r="U47">
        <v>418.77</v>
      </c>
      <c r="V47">
        <v>0</v>
      </c>
      <c r="W47">
        <v>29.876899999999999</v>
      </c>
      <c r="X47">
        <v>112.26090000000001</v>
      </c>
      <c r="Y47">
        <v>0</v>
      </c>
      <c r="Z47">
        <v>6.5537999999999998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40.049999999999997</v>
      </c>
      <c r="AH47">
        <v>152.27760000000001</v>
      </c>
      <c r="AI47">
        <v>14.003</v>
      </c>
      <c r="AJ47">
        <v>0</v>
      </c>
      <c r="AK47">
        <v>50.76</v>
      </c>
      <c r="AL47">
        <v>79.364599999999996</v>
      </c>
      <c r="AM47">
        <v>5.2786799999999996</v>
      </c>
      <c r="AN47">
        <v>0.68867999999999996</v>
      </c>
      <c r="AO47">
        <v>31.164000000000001</v>
      </c>
      <c r="AP47">
        <v>8.7108000000000008</v>
      </c>
      <c r="AQ47">
        <v>0</v>
      </c>
      <c r="AR47">
        <v>49.68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72.849999999999994</v>
      </c>
      <c r="BA47">
        <f t="shared" si="1"/>
        <v>2311.0031459999991</v>
      </c>
      <c r="BB47">
        <v>44</v>
      </c>
      <c r="BD47">
        <v>23.24</v>
      </c>
      <c r="BE47">
        <v>4.2</v>
      </c>
      <c r="BF47">
        <v>2</v>
      </c>
      <c r="BG47">
        <v>3.93</v>
      </c>
      <c r="BH47">
        <v>5.63</v>
      </c>
      <c r="BI47">
        <v>4.78</v>
      </c>
      <c r="BJ47">
        <v>1.51</v>
      </c>
      <c r="BK47">
        <v>2.25</v>
      </c>
      <c r="BL47">
        <v>2.2400000000000002</v>
      </c>
      <c r="BM47">
        <v>1.61</v>
      </c>
      <c r="BN47">
        <v>0.51</v>
      </c>
      <c r="BO47">
        <v>14.19</v>
      </c>
      <c r="BP47">
        <v>0</v>
      </c>
      <c r="BQ47">
        <v>4.38</v>
      </c>
      <c r="BR47">
        <v>1.94</v>
      </c>
      <c r="BS47">
        <v>0.44</v>
      </c>
      <c r="BT47">
        <v>0</v>
      </c>
      <c r="BU47">
        <v>0</v>
      </c>
      <c r="BV47">
        <v>0</v>
      </c>
      <c r="BW47">
        <f t="shared" si="2"/>
        <v>72.849999999999994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118.445256</v>
      </c>
      <c r="L48">
        <v>366.744035</v>
      </c>
      <c r="M48">
        <v>92</v>
      </c>
      <c r="N48">
        <v>118.125</v>
      </c>
      <c r="O48">
        <v>123.66562500000001</v>
      </c>
      <c r="P48">
        <v>138</v>
      </c>
      <c r="Q48">
        <v>9.8891449999999992</v>
      </c>
      <c r="R48">
        <v>19.615587000000001</v>
      </c>
      <c r="S48">
        <v>12.543718999999999</v>
      </c>
      <c r="T48">
        <v>0</v>
      </c>
      <c r="U48">
        <v>418.77</v>
      </c>
      <c r="V48">
        <v>0</v>
      </c>
      <c r="W48">
        <v>29.876899999999999</v>
      </c>
      <c r="X48">
        <v>112.26090000000001</v>
      </c>
      <c r="Y48">
        <v>0</v>
      </c>
      <c r="Z48">
        <v>6.5537999999999998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40.049999999999997</v>
      </c>
      <c r="AH48">
        <v>152.27760000000001</v>
      </c>
      <c r="AI48">
        <v>14.003</v>
      </c>
      <c r="AJ48">
        <v>0</v>
      </c>
      <c r="AK48">
        <v>50.76</v>
      </c>
      <c r="AL48">
        <v>79.364599999999996</v>
      </c>
      <c r="AM48">
        <v>5.2786799999999996</v>
      </c>
      <c r="AN48">
        <v>0.68867999999999996</v>
      </c>
      <c r="AO48">
        <v>31.164000000000001</v>
      </c>
      <c r="AP48">
        <v>8.7108000000000008</v>
      </c>
      <c r="AQ48">
        <v>0</v>
      </c>
      <c r="AR48">
        <v>49.68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72.849999999999994</v>
      </c>
      <c r="BA48">
        <f t="shared" si="1"/>
        <v>2314.9607739999992</v>
      </c>
      <c r="BB48">
        <v>45</v>
      </c>
      <c r="BD48">
        <v>23.24</v>
      </c>
      <c r="BE48">
        <v>4.2</v>
      </c>
      <c r="BF48">
        <v>2</v>
      </c>
      <c r="BG48">
        <v>3.93</v>
      </c>
      <c r="BH48">
        <v>5.63</v>
      </c>
      <c r="BI48">
        <v>4.78</v>
      </c>
      <c r="BJ48">
        <v>1.51</v>
      </c>
      <c r="BK48">
        <v>2.25</v>
      </c>
      <c r="BL48">
        <v>2.2400000000000002</v>
      </c>
      <c r="BM48">
        <v>1.61</v>
      </c>
      <c r="BN48">
        <v>0.51</v>
      </c>
      <c r="BO48">
        <v>14.19</v>
      </c>
      <c r="BP48">
        <v>0</v>
      </c>
      <c r="BQ48">
        <v>4.38</v>
      </c>
      <c r="BR48">
        <v>1.94</v>
      </c>
      <c r="BS48">
        <v>0.44</v>
      </c>
      <c r="BT48">
        <v>0</v>
      </c>
      <c r="BU48">
        <v>0</v>
      </c>
      <c r="BV48">
        <v>0</v>
      </c>
      <c r="BW48">
        <f t="shared" si="2"/>
        <v>72.849999999999994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118.44799500000001</v>
      </c>
      <c r="L49">
        <v>359</v>
      </c>
      <c r="M49">
        <v>92</v>
      </c>
      <c r="N49">
        <v>118.125</v>
      </c>
      <c r="O49">
        <v>123.66562500000001</v>
      </c>
      <c r="P49">
        <v>138</v>
      </c>
      <c r="Q49">
        <v>9.8891449999999992</v>
      </c>
      <c r="R49">
        <v>8.7245760000000008</v>
      </c>
      <c r="S49">
        <v>12.543718999999999</v>
      </c>
      <c r="T49">
        <v>0</v>
      </c>
      <c r="U49">
        <v>418.77</v>
      </c>
      <c r="V49">
        <v>0</v>
      </c>
      <c r="W49">
        <v>29.876899999999999</v>
      </c>
      <c r="X49">
        <v>112.26090000000001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40.049999999999997</v>
      </c>
      <c r="AH49">
        <v>152.27760000000001</v>
      </c>
      <c r="AI49">
        <v>14.003</v>
      </c>
      <c r="AJ49">
        <v>0</v>
      </c>
      <c r="AK49">
        <v>50.76</v>
      </c>
      <c r="AL49">
        <v>58.1</v>
      </c>
      <c r="AM49">
        <v>5.2786799999999996</v>
      </c>
      <c r="AN49">
        <v>0.68867999999999996</v>
      </c>
      <c r="AO49">
        <v>31.164000000000001</v>
      </c>
      <c r="AP49">
        <v>8.7108000000000008</v>
      </c>
      <c r="AQ49">
        <v>0</v>
      </c>
      <c r="AR49">
        <v>49.68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73.009999999999991</v>
      </c>
      <c r="BA49">
        <f t="shared" si="1"/>
        <v>2275.2238669999997</v>
      </c>
      <c r="BB49">
        <v>46</v>
      </c>
      <c r="BD49">
        <v>23.24</v>
      </c>
      <c r="BE49">
        <v>4.2</v>
      </c>
      <c r="BF49">
        <v>2</v>
      </c>
      <c r="BG49">
        <v>3.93</v>
      </c>
      <c r="BH49">
        <v>5.63</v>
      </c>
      <c r="BI49">
        <v>4.78</v>
      </c>
      <c r="BJ49">
        <v>1.51</v>
      </c>
      <c r="BK49">
        <v>2.41</v>
      </c>
      <c r="BL49">
        <v>2.2400000000000002</v>
      </c>
      <c r="BM49">
        <v>1.61</v>
      </c>
      <c r="BN49">
        <v>0.51</v>
      </c>
      <c r="BO49">
        <v>14.19</v>
      </c>
      <c r="BP49">
        <v>0</v>
      </c>
      <c r="BQ49">
        <v>4.38</v>
      </c>
      <c r="BR49">
        <v>1.94</v>
      </c>
      <c r="BS49">
        <v>0.44</v>
      </c>
      <c r="BT49">
        <v>0</v>
      </c>
      <c r="BU49">
        <v>0</v>
      </c>
      <c r="BV49">
        <v>0</v>
      </c>
      <c r="BW49">
        <f t="shared" si="2"/>
        <v>73.009999999999991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118.445256</v>
      </c>
      <c r="L50">
        <v>359</v>
      </c>
      <c r="M50">
        <v>92</v>
      </c>
      <c r="N50">
        <v>118.125</v>
      </c>
      <c r="O50">
        <v>123.66562500000001</v>
      </c>
      <c r="P50">
        <v>138</v>
      </c>
      <c r="Q50">
        <v>9.8891449999999992</v>
      </c>
      <c r="R50">
        <v>14.665127999999999</v>
      </c>
      <c r="S50">
        <v>12.543718999999999</v>
      </c>
      <c r="T50">
        <v>0</v>
      </c>
      <c r="U50">
        <v>418.77</v>
      </c>
      <c r="V50">
        <v>0</v>
      </c>
      <c r="W50">
        <v>29.876899999999999</v>
      </c>
      <c r="X50">
        <v>112.26090000000001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40.049999999999997</v>
      </c>
      <c r="AH50">
        <v>152.27760000000001</v>
      </c>
      <c r="AI50">
        <v>14.003</v>
      </c>
      <c r="AJ50">
        <v>0</v>
      </c>
      <c r="AK50">
        <v>50.76</v>
      </c>
      <c r="AL50">
        <v>58.1</v>
      </c>
      <c r="AM50">
        <v>5.2786799999999996</v>
      </c>
      <c r="AN50">
        <v>0.68867999999999996</v>
      </c>
      <c r="AO50">
        <v>31.164000000000001</v>
      </c>
      <c r="AP50">
        <v>8.7108000000000008</v>
      </c>
      <c r="AQ50">
        <v>0</v>
      </c>
      <c r="AR50">
        <v>49.68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73.009999999999991</v>
      </c>
      <c r="BA50">
        <f t="shared" si="1"/>
        <v>2281.1616799999993</v>
      </c>
      <c r="BB50">
        <v>47</v>
      </c>
      <c r="BD50">
        <v>23.24</v>
      </c>
      <c r="BE50">
        <v>4.2</v>
      </c>
      <c r="BF50">
        <v>2</v>
      </c>
      <c r="BG50">
        <v>3.93</v>
      </c>
      <c r="BH50">
        <v>5.63</v>
      </c>
      <c r="BI50">
        <v>4.78</v>
      </c>
      <c r="BJ50">
        <v>1.51</v>
      </c>
      <c r="BK50">
        <v>2.41</v>
      </c>
      <c r="BL50">
        <v>2.2400000000000002</v>
      </c>
      <c r="BM50">
        <v>1.61</v>
      </c>
      <c r="BN50">
        <v>0.51</v>
      </c>
      <c r="BO50">
        <v>14.19</v>
      </c>
      <c r="BP50">
        <v>0</v>
      </c>
      <c r="BQ50">
        <v>4.38</v>
      </c>
      <c r="BR50">
        <v>1.94</v>
      </c>
      <c r="BS50">
        <v>0.44</v>
      </c>
      <c r="BT50">
        <v>0</v>
      </c>
      <c r="BU50">
        <v>0</v>
      </c>
      <c r="BV50">
        <v>0</v>
      </c>
      <c r="BW50">
        <f t="shared" si="2"/>
        <v>73.009999999999991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118.44799500000001</v>
      </c>
      <c r="L51">
        <v>366.744035</v>
      </c>
      <c r="M51">
        <v>92</v>
      </c>
      <c r="N51">
        <v>118.125</v>
      </c>
      <c r="O51">
        <v>123.66562500000001</v>
      </c>
      <c r="P51">
        <v>138</v>
      </c>
      <c r="Q51">
        <v>9.8891449999999992</v>
      </c>
      <c r="R51">
        <v>9.7146679999999996</v>
      </c>
      <c r="S51">
        <v>12.543718999999999</v>
      </c>
      <c r="T51">
        <v>0</v>
      </c>
      <c r="U51">
        <v>418.77</v>
      </c>
      <c r="V51">
        <v>0</v>
      </c>
      <c r="W51">
        <v>29.876899999999999</v>
      </c>
      <c r="X51">
        <v>112.26090000000001</v>
      </c>
      <c r="Y51">
        <v>0</v>
      </c>
      <c r="Z51">
        <v>6.5537999999999998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40.049999999999997</v>
      </c>
      <c r="AH51">
        <v>152.27760000000001</v>
      </c>
      <c r="AI51">
        <v>2.5459999999999998</v>
      </c>
      <c r="AJ51">
        <v>0</v>
      </c>
      <c r="AK51">
        <v>50.76</v>
      </c>
      <c r="AL51">
        <v>79.364599999999996</v>
      </c>
      <c r="AM51">
        <v>5.2786799999999996</v>
      </c>
      <c r="AN51">
        <v>0.68867999999999996</v>
      </c>
      <c r="AO51">
        <v>31.164000000000001</v>
      </c>
      <c r="AP51">
        <v>8.7108000000000008</v>
      </c>
      <c r="AQ51">
        <v>0</v>
      </c>
      <c r="AR51">
        <v>49.68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73.009999999999991</v>
      </c>
      <c r="BA51">
        <f t="shared" si="1"/>
        <v>2293.7655939999995</v>
      </c>
      <c r="BB51">
        <v>48</v>
      </c>
      <c r="BD51">
        <v>23.24</v>
      </c>
      <c r="BE51">
        <v>4.2</v>
      </c>
      <c r="BF51">
        <v>2</v>
      </c>
      <c r="BG51">
        <v>3.93</v>
      </c>
      <c r="BH51">
        <v>5.63</v>
      </c>
      <c r="BI51">
        <v>4.78</v>
      </c>
      <c r="BJ51">
        <v>1.51</v>
      </c>
      <c r="BK51">
        <v>2.41</v>
      </c>
      <c r="BL51">
        <v>2.2400000000000002</v>
      </c>
      <c r="BM51">
        <v>1.61</v>
      </c>
      <c r="BN51">
        <v>0.51</v>
      </c>
      <c r="BO51">
        <v>14.19</v>
      </c>
      <c r="BP51">
        <v>0</v>
      </c>
      <c r="BQ51">
        <v>4.38</v>
      </c>
      <c r="BR51">
        <v>1.94</v>
      </c>
      <c r="BS51">
        <v>0.44</v>
      </c>
      <c r="BT51">
        <v>0</v>
      </c>
      <c r="BU51">
        <v>0</v>
      </c>
      <c r="BV51">
        <v>0</v>
      </c>
      <c r="BW51">
        <f t="shared" si="2"/>
        <v>73.009999999999991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118.445256</v>
      </c>
      <c r="L52">
        <v>365.693152</v>
      </c>
      <c r="M52">
        <v>92</v>
      </c>
      <c r="N52">
        <v>118.125</v>
      </c>
      <c r="O52">
        <v>123.66562500000001</v>
      </c>
      <c r="P52">
        <v>138</v>
      </c>
      <c r="Q52">
        <v>9.8891449999999992</v>
      </c>
      <c r="R52">
        <v>11.694851999999999</v>
      </c>
      <c r="S52">
        <v>12.543718999999999</v>
      </c>
      <c r="T52">
        <v>0</v>
      </c>
      <c r="U52">
        <v>418.77</v>
      </c>
      <c r="V52">
        <v>0</v>
      </c>
      <c r="W52">
        <v>29.876899999999999</v>
      </c>
      <c r="X52">
        <v>112.26090000000001</v>
      </c>
      <c r="Y52">
        <v>0</v>
      </c>
      <c r="Z52">
        <v>6.5537999999999998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40.049999999999997</v>
      </c>
      <c r="AH52">
        <v>152.27760000000001</v>
      </c>
      <c r="AI52">
        <v>2.5459999999999998</v>
      </c>
      <c r="AJ52">
        <v>0</v>
      </c>
      <c r="AK52">
        <v>50.76</v>
      </c>
      <c r="AL52">
        <v>83.664000000000001</v>
      </c>
      <c r="AM52">
        <v>5.2786799999999996</v>
      </c>
      <c r="AN52">
        <v>0.68867999999999996</v>
      </c>
      <c r="AO52">
        <v>31.164000000000001</v>
      </c>
      <c r="AP52">
        <v>8.7108000000000008</v>
      </c>
      <c r="AQ52">
        <v>0</v>
      </c>
      <c r="AR52">
        <v>49.68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73.009999999999991</v>
      </c>
      <c r="BA52">
        <f t="shared" si="1"/>
        <v>2298.9915559999999</v>
      </c>
      <c r="BB52">
        <v>49</v>
      </c>
      <c r="BD52">
        <v>23.24</v>
      </c>
      <c r="BE52">
        <v>4.2</v>
      </c>
      <c r="BF52">
        <v>2</v>
      </c>
      <c r="BG52">
        <v>3.93</v>
      </c>
      <c r="BH52">
        <v>5.63</v>
      </c>
      <c r="BI52">
        <v>4.78</v>
      </c>
      <c r="BJ52">
        <v>1.51</v>
      </c>
      <c r="BK52">
        <v>2.41</v>
      </c>
      <c r="BL52">
        <v>2.2400000000000002</v>
      </c>
      <c r="BM52">
        <v>1.61</v>
      </c>
      <c r="BN52">
        <v>0.51</v>
      </c>
      <c r="BO52">
        <v>14.19</v>
      </c>
      <c r="BP52">
        <v>0</v>
      </c>
      <c r="BQ52">
        <v>4.38</v>
      </c>
      <c r="BR52">
        <v>1.94</v>
      </c>
      <c r="BS52">
        <v>0.44</v>
      </c>
      <c r="BT52">
        <v>0</v>
      </c>
      <c r="BU52">
        <v>0</v>
      </c>
      <c r="BV52">
        <v>0</v>
      </c>
      <c r="BW52">
        <f t="shared" si="2"/>
        <v>73.009999999999991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118.44799500000001</v>
      </c>
      <c r="L53">
        <v>361.25543900000002</v>
      </c>
      <c r="M53">
        <v>92</v>
      </c>
      <c r="N53">
        <v>118.125</v>
      </c>
      <c r="O53">
        <v>123.66562500000001</v>
      </c>
      <c r="P53">
        <v>138</v>
      </c>
      <c r="Q53">
        <v>9.8891449999999992</v>
      </c>
      <c r="R53">
        <v>11.694851999999999</v>
      </c>
      <c r="S53">
        <v>12.543718999999999</v>
      </c>
      <c r="T53">
        <v>0</v>
      </c>
      <c r="U53">
        <v>418.77</v>
      </c>
      <c r="V53">
        <v>0</v>
      </c>
      <c r="W53">
        <v>29.876899999999999</v>
      </c>
      <c r="X53">
        <v>112.26090000000001</v>
      </c>
      <c r="Y53">
        <v>0</v>
      </c>
      <c r="Z53">
        <v>6.5537999999999998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40.049999999999997</v>
      </c>
      <c r="AH53">
        <v>152.27760000000001</v>
      </c>
      <c r="AI53">
        <v>2.5459999999999998</v>
      </c>
      <c r="AJ53">
        <v>0</v>
      </c>
      <c r="AK53">
        <v>50.76</v>
      </c>
      <c r="AL53">
        <v>83.664000000000001</v>
      </c>
      <c r="AM53">
        <v>5.2786799999999996</v>
      </c>
      <c r="AN53">
        <v>0.68867999999999996</v>
      </c>
      <c r="AO53">
        <v>31.164000000000001</v>
      </c>
      <c r="AP53">
        <v>8.7108000000000008</v>
      </c>
      <c r="AQ53">
        <v>0</v>
      </c>
      <c r="AR53">
        <v>49.68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73.009999999999991</v>
      </c>
      <c r="BA53">
        <f t="shared" si="1"/>
        <v>2294.5565820000002</v>
      </c>
      <c r="BB53">
        <v>50</v>
      </c>
      <c r="BD53">
        <v>23.24</v>
      </c>
      <c r="BE53">
        <v>4.2</v>
      </c>
      <c r="BF53">
        <v>2</v>
      </c>
      <c r="BG53">
        <v>3.93</v>
      </c>
      <c r="BH53">
        <v>5.63</v>
      </c>
      <c r="BI53">
        <v>4.78</v>
      </c>
      <c r="BJ53">
        <v>1.51</v>
      </c>
      <c r="BK53">
        <v>2.41</v>
      </c>
      <c r="BL53">
        <v>2.2400000000000002</v>
      </c>
      <c r="BM53">
        <v>1.61</v>
      </c>
      <c r="BN53">
        <v>0.51</v>
      </c>
      <c r="BO53">
        <v>14.19</v>
      </c>
      <c r="BP53">
        <v>0</v>
      </c>
      <c r="BQ53">
        <v>4.38</v>
      </c>
      <c r="BR53">
        <v>1.94</v>
      </c>
      <c r="BS53">
        <v>0.44</v>
      </c>
      <c r="BT53">
        <v>0</v>
      </c>
      <c r="BU53">
        <v>0</v>
      </c>
      <c r="BV53">
        <v>0</v>
      </c>
      <c r="BW53">
        <f t="shared" si="2"/>
        <v>73.009999999999991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118.445256</v>
      </c>
      <c r="L54">
        <v>361.25543900000002</v>
      </c>
      <c r="M54">
        <v>92</v>
      </c>
      <c r="N54">
        <v>118.125</v>
      </c>
      <c r="O54">
        <v>123.66562500000001</v>
      </c>
      <c r="P54">
        <v>138</v>
      </c>
      <c r="Q54">
        <v>9.8891449999999992</v>
      </c>
      <c r="R54">
        <v>11.694851999999999</v>
      </c>
      <c r="S54">
        <v>12.543718999999999</v>
      </c>
      <c r="T54">
        <v>0</v>
      </c>
      <c r="U54">
        <v>418.77</v>
      </c>
      <c r="V54">
        <v>0</v>
      </c>
      <c r="W54">
        <v>29.876899999999999</v>
      </c>
      <c r="X54">
        <v>112.26090000000001</v>
      </c>
      <c r="Y54">
        <v>0</v>
      </c>
      <c r="Z54">
        <v>6.5537999999999998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40.049999999999997</v>
      </c>
      <c r="AH54">
        <v>152.27760000000001</v>
      </c>
      <c r="AI54">
        <v>2.5459999999999998</v>
      </c>
      <c r="AJ54">
        <v>0</v>
      </c>
      <c r="AK54">
        <v>50.76</v>
      </c>
      <c r="AL54">
        <v>83.664000000000001</v>
      </c>
      <c r="AM54">
        <v>5.2786799999999996</v>
      </c>
      <c r="AN54">
        <v>0.68867999999999996</v>
      </c>
      <c r="AO54">
        <v>31.164000000000001</v>
      </c>
      <c r="AP54">
        <v>8.7108000000000008</v>
      </c>
      <c r="AQ54">
        <v>0</v>
      </c>
      <c r="AR54">
        <v>49.68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72.919999999999987</v>
      </c>
      <c r="BA54">
        <f t="shared" si="1"/>
        <v>2294.463843</v>
      </c>
      <c r="BB54">
        <v>51</v>
      </c>
      <c r="BD54">
        <v>23.24</v>
      </c>
      <c r="BE54">
        <v>4.2</v>
      </c>
      <c r="BF54">
        <v>2</v>
      </c>
      <c r="BG54">
        <v>3.93</v>
      </c>
      <c r="BH54">
        <v>5.63</v>
      </c>
      <c r="BI54">
        <v>4.78</v>
      </c>
      <c r="BJ54">
        <v>1.51</v>
      </c>
      <c r="BK54">
        <v>2.4</v>
      </c>
      <c r="BL54">
        <v>2.16</v>
      </c>
      <c r="BM54">
        <v>1.61</v>
      </c>
      <c r="BN54">
        <v>0.51</v>
      </c>
      <c r="BO54">
        <v>14.19</v>
      </c>
      <c r="BP54">
        <v>0</v>
      </c>
      <c r="BQ54">
        <v>4.38</v>
      </c>
      <c r="BR54">
        <v>1.94</v>
      </c>
      <c r="BS54">
        <v>0.44</v>
      </c>
      <c r="BT54">
        <v>0</v>
      </c>
      <c r="BU54">
        <v>0</v>
      </c>
      <c r="BV54">
        <v>0</v>
      </c>
      <c r="BW54">
        <f t="shared" si="2"/>
        <v>72.919999999999987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118.44799500000001</v>
      </c>
      <c r="L55">
        <v>365.693152</v>
      </c>
      <c r="M55">
        <v>92</v>
      </c>
      <c r="N55">
        <v>118.125</v>
      </c>
      <c r="O55">
        <v>123.66562500000001</v>
      </c>
      <c r="P55">
        <v>138</v>
      </c>
      <c r="Q55">
        <v>9.8891449999999992</v>
      </c>
      <c r="R55">
        <v>14.665127999999999</v>
      </c>
      <c r="S55">
        <v>12.543718999999999</v>
      </c>
      <c r="T55">
        <v>0</v>
      </c>
      <c r="U55">
        <v>418.77</v>
      </c>
      <c r="V55">
        <v>0</v>
      </c>
      <c r="W55">
        <v>29.876899999999999</v>
      </c>
      <c r="X55">
        <v>112.26090000000001</v>
      </c>
      <c r="Y55">
        <v>0</v>
      </c>
      <c r="Z55">
        <v>6.5537999999999998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40.049999999999997</v>
      </c>
      <c r="AH55">
        <v>152.27760000000001</v>
      </c>
      <c r="AI55">
        <v>2.5459999999999998</v>
      </c>
      <c r="AJ55">
        <v>0</v>
      </c>
      <c r="AK55">
        <v>50.76</v>
      </c>
      <c r="AL55">
        <v>83.664000000000001</v>
      </c>
      <c r="AM55">
        <v>5.2786799999999996</v>
      </c>
      <c r="AN55">
        <v>0.68867999999999996</v>
      </c>
      <c r="AO55">
        <v>31.164000000000001</v>
      </c>
      <c r="AP55">
        <v>8.7108000000000008</v>
      </c>
      <c r="AQ55">
        <v>0</v>
      </c>
      <c r="AR55">
        <v>49.68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72.919999999999987</v>
      </c>
      <c r="BA55">
        <f t="shared" si="1"/>
        <v>2310.7485709999996</v>
      </c>
      <c r="BB55">
        <v>52</v>
      </c>
      <c r="BD55">
        <v>23.24</v>
      </c>
      <c r="BE55">
        <v>4.2</v>
      </c>
      <c r="BF55">
        <v>2</v>
      </c>
      <c r="BG55">
        <v>3.93</v>
      </c>
      <c r="BH55">
        <v>5.63</v>
      </c>
      <c r="BI55">
        <v>4.78</v>
      </c>
      <c r="BJ55">
        <v>1.51</v>
      </c>
      <c r="BK55">
        <v>2.4</v>
      </c>
      <c r="BL55">
        <v>2.16</v>
      </c>
      <c r="BM55">
        <v>1.61</v>
      </c>
      <c r="BN55">
        <v>0.51</v>
      </c>
      <c r="BO55">
        <v>14.19</v>
      </c>
      <c r="BP55">
        <v>0</v>
      </c>
      <c r="BQ55">
        <v>4.38</v>
      </c>
      <c r="BR55">
        <v>1.94</v>
      </c>
      <c r="BS55">
        <v>0.44</v>
      </c>
      <c r="BT55">
        <v>0</v>
      </c>
      <c r="BU55">
        <v>0</v>
      </c>
      <c r="BV55">
        <v>0</v>
      </c>
      <c r="BW55">
        <f t="shared" si="2"/>
        <v>72.919999999999987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118.445256</v>
      </c>
      <c r="L56">
        <v>365.693152</v>
      </c>
      <c r="M56">
        <v>92</v>
      </c>
      <c r="N56">
        <v>118.125</v>
      </c>
      <c r="O56">
        <v>123.66562500000001</v>
      </c>
      <c r="P56">
        <v>138</v>
      </c>
      <c r="Q56">
        <v>9.8891449999999992</v>
      </c>
      <c r="R56">
        <v>13.675036</v>
      </c>
      <c r="S56">
        <v>12.543718999999999</v>
      </c>
      <c r="T56">
        <v>0</v>
      </c>
      <c r="U56">
        <v>418.77</v>
      </c>
      <c r="V56">
        <v>0</v>
      </c>
      <c r="W56">
        <v>29.876899999999999</v>
      </c>
      <c r="X56">
        <v>112.26090000000001</v>
      </c>
      <c r="Y56">
        <v>0</v>
      </c>
      <c r="Z56">
        <v>6.5537999999999998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40.049999999999997</v>
      </c>
      <c r="AH56">
        <v>152.27760000000001</v>
      </c>
      <c r="AI56">
        <v>2.5459999999999998</v>
      </c>
      <c r="AJ56">
        <v>0</v>
      </c>
      <c r="AK56">
        <v>50.76</v>
      </c>
      <c r="AL56">
        <v>83.664000000000001</v>
      </c>
      <c r="AM56">
        <v>5.2786799999999996</v>
      </c>
      <c r="AN56">
        <v>0.68867999999999996</v>
      </c>
      <c r="AO56">
        <v>31.164000000000001</v>
      </c>
      <c r="AP56">
        <v>8.7108000000000008</v>
      </c>
      <c r="AQ56">
        <v>0</v>
      </c>
      <c r="AR56">
        <v>49.68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72.919999999999987</v>
      </c>
      <c r="BA56">
        <f t="shared" si="1"/>
        <v>2309.7557399999996</v>
      </c>
      <c r="BB56">
        <v>53</v>
      </c>
      <c r="BD56">
        <v>23.24</v>
      </c>
      <c r="BE56">
        <v>4.2</v>
      </c>
      <c r="BF56">
        <v>2</v>
      </c>
      <c r="BG56">
        <v>3.93</v>
      </c>
      <c r="BH56">
        <v>5.63</v>
      </c>
      <c r="BI56">
        <v>4.78</v>
      </c>
      <c r="BJ56">
        <v>1.51</v>
      </c>
      <c r="BK56">
        <v>2.4</v>
      </c>
      <c r="BL56">
        <v>2.16</v>
      </c>
      <c r="BM56">
        <v>1.61</v>
      </c>
      <c r="BN56">
        <v>0.51</v>
      </c>
      <c r="BO56">
        <v>14.19</v>
      </c>
      <c r="BP56">
        <v>0</v>
      </c>
      <c r="BQ56">
        <v>4.38</v>
      </c>
      <c r="BR56">
        <v>1.94</v>
      </c>
      <c r="BS56">
        <v>0.44</v>
      </c>
      <c r="BT56">
        <v>0</v>
      </c>
      <c r="BU56">
        <v>0</v>
      </c>
      <c r="BV56">
        <v>0</v>
      </c>
      <c r="BW56">
        <f t="shared" si="2"/>
        <v>72.919999999999987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118.44799500000001</v>
      </c>
      <c r="L57">
        <v>365.693152</v>
      </c>
      <c r="M57">
        <v>92</v>
      </c>
      <c r="N57">
        <v>118.125</v>
      </c>
      <c r="O57">
        <v>123.66562500000001</v>
      </c>
      <c r="P57">
        <v>138</v>
      </c>
      <c r="Q57">
        <v>9.8891449999999992</v>
      </c>
      <c r="R57">
        <v>13.675036</v>
      </c>
      <c r="S57">
        <v>12.543718999999999</v>
      </c>
      <c r="T57">
        <v>0</v>
      </c>
      <c r="U57">
        <v>418.77</v>
      </c>
      <c r="V57">
        <v>0</v>
      </c>
      <c r="W57">
        <v>29.876899999999999</v>
      </c>
      <c r="X57">
        <v>112.26090000000001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40.049999999999997</v>
      </c>
      <c r="AH57">
        <v>152.27760000000001</v>
      </c>
      <c r="AI57">
        <v>2.5459999999999998</v>
      </c>
      <c r="AJ57">
        <v>0</v>
      </c>
      <c r="AK57">
        <v>50.76</v>
      </c>
      <c r="AL57">
        <v>83.664000000000001</v>
      </c>
      <c r="AM57">
        <v>5.2786799999999996</v>
      </c>
      <c r="AN57">
        <v>0.68867999999999996</v>
      </c>
      <c r="AO57">
        <v>31.164000000000001</v>
      </c>
      <c r="AP57">
        <v>8.7108000000000008</v>
      </c>
      <c r="AQ57">
        <v>0</v>
      </c>
      <c r="AR57">
        <v>49.68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72.929999999999993</v>
      </c>
      <c r="BA57">
        <f t="shared" si="1"/>
        <v>2316.3222789999995</v>
      </c>
      <c r="BB57">
        <v>54</v>
      </c>
      <c r="BD57">
        <v>23.24</v>
      </c>
      <c r="BE57">
        <v>4.2</v>
      </c>
      <c r="BF57">
        <v>2</v>
      </c>
      <c r="BG57">
        <v>3.93</v>
      </c>
      <c r="BH57">
        <v>5.63</v>
      </c>
      <c r="BI57">
        <v>4.78</v>
      </c>
      <c r="BJ57">
        <v>1.51</v>
      </c>
      <c r="BK57">
        <v>2.41</v>
      </c>
      <c r="BL57">
        <v>2.16</v>
      </c>
      <c r="BM57">
        <v>1.61</v>
      </c>
      <c r="BN57">
        <v>0.51</v>
      </c>
      <c r="BO57">
        <v>14.19</v>
      </c>
      <c r="BP57">
        <v>0</v>
      </c>
      <c r="BQ57">
        <v>4.38</v>
      </c>
      <c r="BR57">
        <v>1.94</v>
      </c>
      <c r="BS57">
        <v>0.44</v>
      </c>
      <c r="BT57">
        <v>0</v>
      </c>
      <c r="BU57">
        <v>0</v>
      </c>
      <c r="BV57">
        <v>0</v>
      </c>
      <c r="BW57">
        <f t="shared" si="2"/>
        <v>72.929999999999993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118.445256</v>
      </c>
      <c r="L58">
        <v>365.693152</v>
      </c>
      <c r="M58">
        <v>92</v>
      </c>
      <c r="N58">
        <v>118.125</v>
      </c>
      <c r="O58">
        <v>123.66562500000001</v>
      </c>
      <c r="P58">
        <v>138</v>
      </c>
      <c r="Q58">
        <v>9.8891449999999992</v>
      </c>
      <c r="R58">
        <v>13.675036</v>
      </c>
      <c r="S58">
        <v>12.543718999999999</v>
      </c>
      <c r="T58">
        <v>0</v>
      </c>
      <c r="U58">
        <v>418.77</v>
      </c>
      <c r="V58">
        <v>0</v>
      </c>
      <c r="W58">
        <v>29.876899999999999</v>
      </c>
      <c r="X58">
        <v>112.26090000000001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40.049999999999997</v>
      </c>
      <c r="AH58">
        <v>152.27760000000001</v>
      </c>
      <c r="AI58">
        <v>2.5459999999999998</v>
      </c>
      <c r="AJ58">
        <v>0</v>
      </c>
      <c r="AK58">
        <v>50.76</v>
      </c>
      <c r="AL58">
        <v>83.664000000000001</v>
      </c>
      <c r="AM58">
        <v>5.2786799999999996</v>
      </c>
      <c r="AN58">
        <v>0.68867999999999996</v>
      </c>
      <c r="AO58">
        <v>31.164000000000001</v>
      </c>
      <c r="AP58">
        <v>8.7108000000000008</v>
      </c>
      <c r="AQ58">
        <v>0</v>
      </c>
      <c r="AR58">
        <v>49.68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72.929999999999993</v>
      </c>
      <c r="BA58">
        <f t="shared" si="1"/>
        <v>2316.3195399999995</v>
      </c>
      <c r="BB58">
        <v>55</v>
      </c>
      <c r="BD58">
        <v>23.24</v>
      </c>
      <c r="BE58">
        <v>4.2</v>
      </c>
      <c r="BF58">
        <v>2</v>
      </c>
      <c r="BG58">
        <v>3.93</v>
      </c>
      <c r="BH58">
        <v>5.63</v>
      </c>
      <c r="BI58">
        <v>4.78</v>
      </c>
      <c r="BJ58">
        <v>1.51</v>
      </c>
      <c r="BK58">
        <v>2.41</v>
      </c>
      <c r="BL58">
        <v>2.16</v>
      </c>
      <c r="BM58">
        <v>1.61</v>
      </c>
      <c r="BN58">
        <v>0.51</v>
      </c>
      <c r="BO58">
        <v>14.19</v>
      </c>
      <c r="BP58">
        <v>0</v>
      </c>
      <c r="BQ58">
        <v>4.38</v>
      </c>
      <c r="BR58">
        <v>1.94</v>
      </c>
      <c r="BS58">
        <v>0.44</v>
      </c>
      <c r="BT58">
        <v>0</v>
      </c>
      <c r="BU58">
        <v>0</v>
      </c>
      <c r="BV58">
        <v>0</v>
      </c>
      <c r="BW58">
        <f t="shared" si="2"/>
        <v>72.929999999999993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118.44713</v>
      </c>
      <c r="L59">
        <v>365.693152</v>
      </c>
      <c r="M59">
        <v>92</v>
      </c>
      <c r="N59">
        <v>118.125</v>
      </c>
      <c r="O59">
        <v>123.66562500000001</v>
      </c>
      <c r="P59">
        <v>138</v>
      </c>
      <c r="Q59">
        <v>9.8891449999999992</v>
      </c>
      <c r="R59">
        <v>8</v>
      </c>
      <c r="S59">
        <v>12.543718999999999</v>
      </c>
      <c r="T59">
        <v>0</v>
      </c>
      <c r="U59">
        <v>418.77</v>
      </c>
      <c r="V59">
        <v>0</v>
      </c>
      <c r="W59">
        <v>29.876899999999999</v>
      </c>
      <c r="X59">
        <v>112.26090000000001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40.049999999999997</v>
      </c>
      <c r="AH59">
        <v>152.27760000000001</v>
      </c>
      <c r="AI59">
        <v>2.5459999999999998</v>
      </c>
      <c r="AJ59">
        <v>0</v>
      </c>
      <c r="AK59">
        <v>50.76</v>
      </c>
      <c r="AL59">
        <v>83.664000000000001</v>
      </c>
      <c r="AM59">
        <v>5.2786799999999996</v>
      </c>
      <c r="AN59">
        <v>0.68867999999999996</v>
      </c>
      <c r="AO59">
        <v>31.164000000000001</v>
      </c>
      <c r="AP59">
        <v>8.7108000000000008</v>
      </c>
      <c r="AQ59">
        <v>0</v>
      </c>
      <c r="AR59">
        <v>49.68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72.929999999999993</v>
      </c>
      <c r="BA59">
        <f t="shared" si="1"/>
        <v>2310.6463779999999</v>
      </c>
      <c r="BB59">
        <v>56</v>
      </c>
      <c r="BD59">
        <v>23.24</v>
      </c>
      <c r="BE59">
        <v>4.2</v>
      </c>
      <c r="BF59">
        <v>2</v>
      </c>
      <c r="BG59">
        <v>3.93</v>
      </c>
      <c r="BH59">
        <v>5.63</v>
      </c>
      <c r="BI59">
        <v>4.78</v>
      </c>
      <c r="BJ59">
        <v>1.51</v>
      </c>
      <c r="BK59">
        <v>2.41</v>
      </c>
      <c r="BL59">
        <v>2.16</v>
      </c>
      <c r="BM59">
        <v>1.61</v>
      </c>
      <c r="BN59">
        <v>0.51</v>
      </c>
      <c r="BO59">
        <v>14.19</v>
      </c>
      <c r="BP59">
        <v>0</v>
      </c>
      <c r="BQ59">
        <v>4.38</v>
      </c>
      <c r="BR59">
        <v>1.94</v>
      </c>
      <c r="BS59">
        <v>0.44</v>
      </c>
      <c r="BT59">
        <v>0</v>
      </c>
      <c r="BU59">
        <v>0</v>
      </c>
      <c r="BV59">
        <v>0</v>
      </c>
      <c r="BW59">
        <f t="shared" si="2"/>
        <v>72.929999999999993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118.445256</v>
      </c>
      <c r="L60">
        <v>361.25543900000002</v>
      </c>
      <c r="M60">
        <v>92</v>
      </c>
      <c r="N60">
        <v>118.125</v>
      </c>
      <c r="O60">
        <v>123.66562500000001</v>
      </c>
      <c r="P60">
        <v>138</v>
      </c>
      <c r="Q60">
        <v>9.8891449999999992</v>
      </c>
      <c r="R60">
        <v>9.7146679999999996</v>
      </c>
      <c r="S60">
        <v>12.543718999999999</v>
      </c>
      <c r="T60">
        <v>0</v>
      </c>
      <c r="U60">
        <v>418.77</v>
      </c>
      <c r="V60">
        <v>0</v>
      </c>
      <c r="W60">
        <v>29.876899999999999</v>
      </c>
      <c r="X60">
        <v>112.26090000000001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40.049999999999997</v>
      </c>
      <c r="AH60">
        <v>152.27760000000001</v>
      </c>
      <c r="AI60">
        <v>2.5459999999999998</v>
      </c>
      <c r="AJ60">
        <v>0</v>
      </c>
      <c r="AK60">
        <v>50.76</v>
      </c>
      <c r="AL60">
        <v>83.664000000000001</v>
      </c>
      <c r="AM60">
        <v>5.2786799999999996</v>
      </c>
      <c r="AN60">
        <v>0.68867999999999996</v>
      </c>
      <c r="AO60">
        <v>31.164000000000001</v>
      </c>
      <c r="AP60">
        <v>8.7108000000000008</v>
      </c>
      <c r="AQ60">
        <v>0</v>
      </c>
      <c r="AR60">
        <v>49.68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72.929999999999993</v>
      </c>
      <c r="BA60">
        <f t="shared" si="1"/>
        <v>2307.9214589999997</v>
      </c>
      <c r="BB60">
        <v>57</v>
      </c>
      <c r="BD60">
        <v>23.24</v>
      </c>
      <c r="BE60">
        <v>4.2</v>
      </c>
      <c r="BF60">
        <v>2</v>
      </c>
      <c r="BG60">
        <v>3.93</v>
      </c>
      <c r="BH60">
        <v>5.63</v>
      </c>
      <c r="BI60">
        <v>4.78</v>
      </c>
      <c r="BJ60">
        <v>1.51</v>
      </c>
      <c r="BK60">
        <v>2.41</v>
      </c>
      <c r="BL60">
        <v>2.16</v>
      </c>
      <c r="BM60">
        <v>1.61</v>
      </c>
      <c r="BN60">
        <v>0.51</v>
      </c>
      <c r="BO60">
        <v>14.19</v>
      </c>
      <c r="BP60">
        <v>0</v>
      </c>
      <c r="BQ60">
        <v>4.38</v>
      </c>
      <c r="BR60">
        <v>1.94</v>
      </c>
      <c r="BS60">
        <v>0.44</v>
      </c>
      <c r="BT60">
        <v>0</v>
      </c>
      <c r="BU60">
        <v>0</v>
      </c>
      <c r="BV60">
        <v>0</v>
      </c>
      <c r="BW60">
        <f t="shared" si="2"/>
        <v>72.929999999999993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118.44713</v>
      </c>
      <c r="L61">
        <v>359.03658300000001</v>
      </c>
      <c r="M61">
        <v>92</v>
      </c>
      <c r="N61">
        <v>118.125</v>
      </c>
      <c r="O61">
        <v>123.66562500000001</v>
      </c>
      <c r="P61">
        <v>138</v>
      </c>
      <c r="Q61">
        <v>9.8891449999999992</v>
      </c>
      <c r="R61">
        <v>19.615587000000001</v>
      </c>
      <c r="S61">
        <v>12.543718999999999</v>
      </c>
      <c r="T61">
        <v>0</v>
      </c>
      <c r="U61">
        <v>418.77</v>
      </c>
      <c r="V61">
        <v>0</v>
      </c>
      <c r="W61">
        <v>29.876899999999999</v>
      </c>
      <c r="X61">
        <v>112.26090000000001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40.049999999999997</v>
      </c>
      <c r="AH61">
        <v>152.27760000000001</v>
      </c>
      <c r="AI61">
        <v>2.5459999999999998</v>
      </c>
      <c r="AJ61">
        <v>0</v>
      </c>
      <c r="AK61">
        <v>50.76</v>
      </c>
      <c r="AL61">
        <v>83.664000000000001</v>
      </c>
      <c r="AM61">
        <v>5.2786799999999996</v>
      </c>
      <c r="AN61">
        <v>0.68867999999999996</v>
      </c>
      <c r="AO61">
        <v>31.164000000000001</v>
      </c>
      <c r="AP61">
        <v>8.7108000000000008</v>
      </c>
      <c r="AQ61">
        <v>0</v>
      </c>
      <c r="AR61">
        <v>49.68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72.919999999999987</v>
      </c>
      <c r="BA61">
        <f t="shared" si="1"/>
        <v>2315.5953960000002</v>
      </c>
      <c r="BB61">
        <v>58</v>
      </c>
      <c r="BD61">
        <v>23.24</v>
      </c>
      <c r="BE61">
        <v>4.2</v>
      </c>
      <c r="BF61">
        <v>2</v>
      </c>
      <c r="BG61">
        <v>3.93</v>
      </c>
      <c r="BH61">
        <v>5.63</v>
      </c>
      <c r="BI61">
        <v>4.78</v>
      </c>
      <c r="BJ61">
        <v>1.51</v>
      </c>
      <c r="BK61">
        <v>2.4</v>
      </c>
      <c r="BL61">
        <v>2.16</v>
      </c>
      <c r="BM61">
        <v>1.61</v>
      </c>
      <c r="BN61">
        <v>0.51</v>
      </c>
      <c r="BO61">
        <v>14.19</v>
      </c>
      <c r="BP61">
        <v>0</v>
      </c>
      <c r="BQ61">
        <v>4.38</v>
      </c>
      <c r="BR61">
        <v>1.94</v>
      </c>
      <c r="BS61">
        <v>0.44</v>
      </c>
      <c r="BT61">
        <v>0</v>
      </c>
      <c r="BU61">
        <v>0</v>
      </c>
      <c r="BV61">
        <v>0</v>
      </c>
      <c r="BW61">
        <f t="shared" si="2"/>
        <v>72.919999999999987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118.445256</v>
      </c>
      <c r="L62">
        <v>354.59886899999998</v>
      </c>
      <c r="M62">
        <v>92</v>
      </c>
      <c r="N62">
        <v>118.125</v>
      </c>
      <c r="O62">
        <v>123.66562500000001</v>
      </c>
      <c r="P62">
        <v>138</v>
      </c>
      <c r="Q62">
        <v>9.8891449999999992</v>
      </c>
      <c r="R62">
        <v>19.615587000000001</v>
      </c>
      <c r="S62">
        <v>12.543718999999999</v>
      </c>
      <c r="T62">
        <v>0</v>
      </c>
      <c r="U62">
        <v>418.77</v>
      </c>
      <c r="V62">
        <v>0</v>
      </c>
      <c r="W62">
        <v>29.876899999999999</v>
      </c>
      <c r="X62">
        <v>112.26090000000001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40.049999999999997</v>
      </c>
      <c r="AH62">
        <v>152.27760000000001</v>
      </c>
      <c r="AI62">
        <v>2.5459999999999998</v>
      </c>
      <c r="AJ62">
        <v>0</v>
      </c>
      <c r="AK62">
        <v>50.76</v>
      </c>
      <c r="AL62">
        <v>83.664000000000001</v>
      </c>
      <c r="AM62">
        <v>5.2786799999999996</v>
      </c>
      <c r="AN62">
        <v>0.68867999999999996</v>
      </c>
      <c r="AO62">
        <v>31.164000000000001</v>
      </c>
      <c r="AP62">
        <v>8.7108000000000008</v>
      </c>
      <c r="AQ62">
        <v>0</v>
      </c>
      <c r="AR62">
        <v>49.68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72.88</v>
      </c>
      <c r="BA62">
        <f t="shared" si="1"/>
        <v>2311.115808</v>
      </c>
      <c r="BB62">
        <v>59</v>
      </c>
      <c r="BD62">
        <v>23.24</v>
      </c>
      <c r="BE62">
        <v>4.2</v>
      </c>
      <c r="BF62">
        <v>2</v>
      </c>
      <c r="BG62">
        <v>3.93</v>
      </c>
      <c r="BH62">
        <v>5.63</v>
      </c>
      <c r="BI62">
        <v>4.78</v>
      </c>
      <c r="BJ62">
        <v>1.51</v>
      </c>
      <c r="BK62">
        <v>2.41</v>
      </c>
      <c r="BL62">
        <v>2.11</v>
      </c>
      <c r="BM62">
        <v>1.61</v>
      </c>
      <c r="BN62">
        <v>0.51</v>
      </c>
      <c r="BO62">
        <v>14.19</v>
      </c>
      <c r="BP62">
        <v>0</v>
      </c>
      <c r="BQ62">
        <v>4.38</v>
      </c>
      <c r="BR62">
        <v>1.94</v>
      </c>
      <c r="BS62">
        <v>0.44</v>
      </c>
      <c r="BT62">
        <v>0</v>
      </c>
      <c r="BU62">
        <v>0</v>
      </c>
      <c r="BV62">
        <v>0</v>
      </c>
      <c r="BW62">
        <f t="shared" si="2"/>
        <v>72.88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118.474316</v>
      </c>
      <c r="L63">
        <v>365.787037</v>
      </c>
      <c r="M63">
        <v>92</v>
      </c>
      <c r="N63">
        <v>118.125</v>
      </c>
      <c r="O63">
        <v>123.66562500000001</v>
      </c>
      <c r="P63">
        <v>138</v>
      </c>
      <c r="Q63">
        <v>9.8891449999999992</v>
      </c>
      <c r="R63">
        <v>19.615587000000001</v>
      </c>
      <c r="S63">
        <v>12.543718999999999</v>
      </c>
      <c r="T63">
        <v>0</v>
      </c>
      <c r="U63">
        <v>418.77</v>
      </c>
      <c r="V63">
        <v>0</v>
      </c>
      <c r="W63">
        <v>29.876899999999999</v>
      </c>
      <c r="X63">
        <v>112.26090000000001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40.049999999999997</v>
      </c>
      <c r="AH63">
        <v>152.27760000000001</v>
      </c>
      <c r="AI63">
        <v>14.003</v>
      </c>
      <c r="AJ63">
        <v>0</v>
      </c>
      <c r="AK63">
        <v>50.76</v>
      </c>
      <c r="AL63">
        <v>83.664000000000001</v>
      </c>
      <c r="AM63">
        <v>5.2786799999999996</v>
      </c>
      <c r="AN63">
        <v>0.68867999999999996</v>
      </c>
      <c r="AO63">
        <v>31.164000000000001</v>
      </c>
      <c r="AP63">
        <v>8.7108000000000008</v>
      </c>
      <c r="AQ63">
        <v>0</v>
      </c>
      <c r="AR63">
        <v>49.68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72.88</v>
      </c>
      <c r="BA63">
        <f t="shared" si="1"/>
        <v>2333.7900359999999</v>
      </c>
      <c r="BB63">
        <v>60</v>
      </c>
      <c r="BD63">
        <v>23.24</v>
      </c>
      <c r="BE63">
        <v>4.2</v>
      </c>
      <c r="BF63">
        <v>2</v>
      </c>
      <c r="BG63">
        <v>3.93</v>
      </c>
      <c r="BH63">
        <v>5.63</v>
      </c>
      <c r="BI63">
        <v>4.78</v>
      </c>
      <c r="BJ63">
        <v>1.51</v>
      </c>
      <c r="BK63">
        <v>2.41</v>
      </c>
      <c r="BL63">
        <v>2.11</v>
      </c>
      <c r="BM63">
        <v>1.61</v>
      </c>
      <c r="BN63">
        <v>0.51</v>
      </c>
      <c r="BO63">
        <v>14.19</v>
      </c>
      <c r="BP63">
        <v>0</v>
      </c>
      <c r="BQ63">
        <v>4.38</v>
      </c>
      <c r="BR63">
        <v>1.94</v>
      </c>
      <c r="BS63">
        <v>0.44</v>
      </c>
      <c r="BT63">
        <v>0</v>
      </c>
      <c r="BU63">
        <v>0</v>
      </c>
      <c r="BV63">
        <v>0</v>
      </c>
      <c r="BW63">
        <f t="shared" si="2"/>
        <v>72.88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118.472967</v>
      </c>
      <c r="L64">
        <v>365.787037</v>
      </c>
      <c r="M64">
        <v>92</v>
      </c>
      <c r="N64">
        <v>118.125</v>
      </c>
      <c r="O64">
        <v>123.66562500000001</v>
      </c>
      <c r="P64">
        <v>138</v>
      </c>
      <c r="Q64">
        <v>9.8891449999999992</v>
      </c>
      <c r="R64">
        <v>19.615587000000001</v>
      </c>
      <c r="S64">
        <v>12.543718999999999</v>
      </c>
      <c r="T64">
        <v>0</v>
      </c>
      <c r="U64">
        <v>418.77</v>
      </c>
      <c r="V64">
        <v>0</v>
      </c>
      <c r="W64">
        <v>29.876899999999999</v>
      </c>
      <c r="X64">
        <v>112.26090000000001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40.049999999999997</v>
      </c>
      <c r="AH64">
        <v>152.27760000000001</v>
      </c>
      <c r="AI64">
        <v>14.003</v>
      </c>
      <c r="AJ64">
        <v>0</v>
      </c>
      <c r="AK64">
        <v>50.76</v>
      </c>
      <c r="AL64">
        <v>79.364599999999996</v>
      </c>
      <c r="AM64">
        <v>5.2786799999999996</v>
      </c>
      <c r="AN64">
        <v>0.68867999999999996</v>
      </c>
      <c r="AO64">
        <v>31.164000000000001</v>
      </c>
      <c r="AP64">
        <v>8.7108000000000008</v>
      </c>
      <c r="AQ64">
        <v>0</v>
      </c>
      <c r="AR64">
        <v>49.68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72.88</v>
      </c>
      <c r="BA64">
        <f t="shared" si="1"/>
        <v>2329.4892869999994</v>
      </c>
      <c r="BB64">
        <v>61</v>
      </c>
      <c r="BD64">
        <v>23.24</v>
      </c>
      <c r="BE64">
        <v>4.2</v>
      </c>
      <c r="BF64">
        <v>2</v>
      </c>
      <c r="BG64">
        <v>3.93</v>
      </c>
      <c r="BH64">
        <v>5.63</v>
      </c>
      <c r="BI64">
        <v>4.78</v>
      </c>
      <c r="BJ64">
        <v>1.51</v>
      </c>
      <c r="BK64">
        <v>2.41</v>
      </c>
      <c r="BL64">
        <v>2.11</v>
      </c>
      <c r="BM64">
        <v>1.61</v>
      </c>
      <c r="BN64">
        <v>0.51</v>
      </c>
      <c r="BO64">
        <v>14.19</v>
      </c>
      <c r="BP64">
        <v>0</v>
      </c>
      <c r="BQ64">
        <v>4.38</v>
      </c>
      <c r="BR64">
        <v>1.94</v>
      </c>
      <c r="BS64">
        <v>0.44</v>
      </c>
      <c r="BT64">
        <v>0</v>
      </c>
      <c r="BU64">
        <v>0</v>
      </c>
      <c r="BV64">
        <v>0</v>
      </c>
      <c r="BW64">
        <f t="shared" si="2"/>
        <v>72.88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118.474316</v>
      </c>
      <c r="L65">
        <v>357.280303</v>
      </c>
      <c r="M65">
        <v>92</v>
      </c>
      <c r="N65">
        <v>118.125</v>
      </c>
      <c r="O65">
        <v>123.66562500000001</v>
      </c>
      <c r="P65">
        <v>138</v>
      </c>
      <c r="Q65">
        <v>9.8891449999999992</v>
      </c>
      <c r="R65">
        <v>19.615587000000001</v>
      </c>
      <c r="S65">
        <v>12.543718999999999</v>
      </c>
      <c r="T65">
        <v>0</v>
      </c>
      <c r="U65">
        <v>418.77</v>
      </c>
      <c r="V65">
        <v>0</v>
      </c>
      <c r="W65">
        <v>23.929500000000001</v>
      </c>
      <c r="X65">
        <v>92.790800000000004</v>
      </c>
      <c r="Y65">
        <v>0</v>
      </c>
      <c r="Z65">
        <v>13.1076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40.049999999999997</v>
      </c>
      <c r="AH65">
        <v>152.27760000000001</v>
      </c>
      <c r="AI65">
        <v>14.003</v>
      </c>
      <c r="AJ65">
        <v>0</v>
      </c>
      <c r="AK65">
        <v>50.76</v>
      </c>
      <c r="AL65">
        <v>79.364599999999996</v>
      </c>
      <c r="AM65">
        <v>5.2786799999999996</v>
      </c>
      <c r="AN65">
        <v>0.68867999999999996</v>
      </c>
      <c r="AO65">
        <v>31.164000000000001</v>
      </c>
      <c r="AP65">
        <v>8.7108000000000008</v>
      </c>
      <c r="AQ65">
        <v>0</v>
      </c>
      <c r="AR65">
        <v>49.68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72.88</v>
      </c>
      <c r="BA65">
        <f t="shared" si="1"/>
        <v>2295.5664019999995</v>
      </c>
      <c r="BB65">
        <v>62</v>
      </c>
      <c r="BD65">
        <v>23.24</v>
      </c>
      <c r="BE65">
        <v>4.2</v>
      </c>
      <c r="BF65">
        <v>2</v>
      </c>
      <c r="BG65">
        <v>3.93</v>
      </c>
      <c r="BH65">
        <v>5.63</v>
      </c>
      <c r="BI65">
        <v>4.78</v>
      </c>
      <c r="BJ65">
        <v>1.51</v>
      </c>
      <c r="BK65">
        <v>2.41</v>
      </c>
      <c r="BL65">
        <v>2.11</v>
      </c>
      <c r="BM65">
        <v>1.61</v>
      </c>
      <c r="BN65">
        <v>0.51</v>
      </c>
      <c r="BO65">
        <v>14.19</v>
      </c>
      <c r="BP65">
        <v>0</v>
      </c>
      <c r="BQ65">
        <v>4.38</v>
      </c>
      <c r="BR65">
        <v>1.94</v>
      </c>
      <c r="BS65">
        <v>0.44</v>
      </c>
      <c r="BT65">
        <v>0</v>
      </c>
      <c r="BU65">
        <v>0</v>
      </c>
      <c r="BV65">
        <v>0</v>
      </c>
      <c r="BW65">
        <f t="shared" si="2"/>
        <v>72.88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118.472967</v>
      </c>
      <c r="L66">
        <v>357.280303</v>
      </c>
      <c r="M66">
        <v>92</v>
      </c>
      <c r="N66">
        <v>118.125</v>
      </c>
      <c r="O66">
        <v>123.66562500000001</v>
      </c>
      <c r="P66">
        <v>138</v>
      </c>
      <c r="Q66">
        <v>9.8891449999999992</v>
      </c>
      <c r="R66">
        <v>19.615587000000001</v>
      </c>
      <c r="S66">
        <v>12.543718999999999</v>
      </c>
      <c r="T66">
        <v>0</v>
      </c>
      <c r="U66">
        <v>418.77</v>
      </c>
      <c r="V66">
        <v>0</v>
      </c>
      <c r="W66">
        <v>23.929500000000001</v>
      </c>
      <c r="X66">
        <v>92.790800000000004</v>
      </c>
      <c r="Y66">
        <v>0</v>
      </c>
      <c r="Z66">
        <v>13.1076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40.049999999999997</v>
      </c>
      <c r="AH66">
        <v>152.27760000000001</v>
      </c>
      <c r="AI66">
        <v>14.003</v>
      </c>
      <c r="AJ66">
        <v>0</v>
      </c>
      <c r="AK66">
        <v>50.76</v>
      </c>
      <c r="AL66">
        <v>79.364599999999996</v>
      </c>
      <c r="AM66">
        <v>5.2786799999999996</v>
      </c>
      <c r="AN66">
        <v>0.68867999999999996</v>
      </c>
      <c r="AO66">
        <v>31.164000000000001</v>
      </c>
      <c r="AP66">
        <v>8.7108000000000008</v>
      </c>
      <c r="AQ66">
        <v>0</v>
      </c>
      <c r="AR66">
        <v>49.68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72.88</v>
      </c>
      <c r="BA66">
        <f t="shared" si="1"/>
        <v>2295.5650529999994</v>
      </c>
      <c r="BB66">
        <v>63</v>
      </c>
      <c r="BD66">
        <v>23.24</v>
      </c>
      <c r="BE66">
        <v>4.2</v>
      </c>
      <c r="BF66">
        <v>2</v>
      </c>
      <c r="BG66">
        <v>3.93</v>
      </c>
      <c r="BH66">
        <v>5.63</v>
      </c>
      <c r="BI66">
        <v>4.78</v>
      </c>
      <c r="BJ66">
        <v>1.51</v>
      </c>
      <c r="BK66">
        <v>2.41</v>
      </c>
      <c r="BL66">
        <v>2.11</v>
      </c>
      <c r="BM66">
        <v>1.61</v>
      </c>
      <c r="BN66">
        <v>0.51</v>
      </c>
      <c r="BO66">
        <v>14.19</v>
      </c>
      <c r="BP66">
        <v>0</v>
      </c>
      <c r="BQ66">
        <v>4.38</v>
      </c>
      <c r="BR66">
        <v>1.94</v>
      </c>
      <c r="BS66">
        <v>0.44</v>
      </c>
      <c r="BT66">
        <v>0</v>
      </c>
      <c r="BU66">
        <v>0</v>
      </c>
      <c r="BV66">
        <v>0</v>
      </c>
      <c r="BW66">
        <f t="shared" si="2"/>
        <v>72.88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118.474181</v>
      </c>
      <c r="L67">
        <v>350</v>
      </c>
      <c r="M67">
        <v>92</v>
      </c>
      <c r="N67">
        <v>118.125</v>
      </c>
      <c r="O67">
        <v>123.66562500000001</v>
      </c>
      <c r="P67">
        <v>138</v>
      </c>
      <c r="Q67">
        <v>9.8220519999999993</v>
      </c>
      <c r="R67">
        <v>19.398467</v>
      </c>
      <c r="S67">
        <v>12.446465999999999</v>
      </c>
      <c r="T67">
        <v>0</v>
      </c>
      <c r="U67">
        <v>418.77</v>
      </c>
      <c r="V67">
        <v>0</v>
      </c>
      <c r="W67">
        <v>23.929500000000001</v>
      </c>
      <c r="X67">
        <v>92.790800000000004</v>
      </c>
      <c r="Y67">
        <v>0</v>
      </c>
      <c r="Z67">
        <v>6.5537999999999998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40.049999999999997</v>
      </c>
      <c r="AH67">
        <v>152.27760000000001</v>
      </c>
      <c r="AI67">
        <v>2.5459999999999998</v>
      </c>
      <c r="AJ67">
        <v>0</v>
      </c>
      <c r="AK67">
        <v>50.76</v>
      </c>
      <c r="AL67">
        <v>79.364599999999996</v>
      </c>
      <c r="AM67">
        <v>5.2786799999999996</v>
      </c>
      <c r="AN67">
        <v>0.68867999999999996</v>
      </c>
      <c r="AO67">
        <v>31.164000000000001</v>
      </c>
      <c r="AP67">
        <v>8.7108000000000008</v>
      </c>
      <c r="AQ67">
        <v>0</v>
      </c>
      <c r="AR67">
        <v>49.68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72.859999999999985</v>
      </c>
      <c r="BA67">
        <f t="shared" si="1"/>
        <v>2269.8736979999994</v>
      </c>
      <c r="BB67">
        <v>64</v>
      </c>
      <c r="BD67">
        <v>23.24</v>
      </c>
      <c r="BE67">
        <v>4.2</v>
      </c>
      <c r="BF67">
        <v>2</v>
      </c>
      <c r="BG67">
        <v>3.93</v>
      </c>
      <c r="BH67">
        <v>5.63</v>
      </c>
      <c r="BI67">
        <v>4.78</v>
      </c>
      <c r="BJ67">
        <v>1.51</v>
      </c>
      <c r="BK67">
        <v>2.39</v>
      </c>
      <c r="BL67">
        <v>2.11</v>
      </c>
      <c r="BM67">
        <v>1.61</v>
      </c>
      <c r="BN67">
        <v>0.51</v>
      </c>
      <c r="BO67">
        <v>14.19</v>
      </c>
      <c r="BP67">
        <v>0</v>
      </c>
      <c r="BQ67">
        <v>4.38</v>
      </c>
      <c r="BR67">
        <v>1.94</v>
      </c>
      <c r="BS67">
        <v>0.44</v>
      </c>
      <c r="BT67">
        <v>0</v>
      </c>
      <c r="BU67">
        <v>0</v>
      </c>
      <c r="BV67">
        <v>0</v>
      </c>
      <c r="BW67">
        <f t="shared" si="2"/>
        <v>72.859999999999985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118.47283299999999</v>
      </c>
      <c r="L68">
        <v>360</v>
      </c>
      <c r="M68">
        <v>92</v>
      </c>
      <c r="N68">
        <v>118.125</v>
      </c>
      <c r="O68">
        <v>123.66562500000001</v>
      </c>
      <c r="P68">
        <v>138</v>
      </c>
      <c r="Q68">
        <v>9.8220519999999993</v>
      </c>
      <c r="R68">
        <v>19.398467</v>
      </c>
      <c r="S68">
        <v>12.446465999999999</v>
      </c>
      <c r="T68">
        <v>0</v>
      </c>
      <c r="U68">
        <v>418.77</v>
      </c>
      <c r="V68">
        <v>0</v>
      </c>
      <c r="W68">
        <v>23.929500000000001</v>
      </c>
      <c r="X68">
        <v>92.790800000000004</v>
      </c>
      <c r="Y68">
        <v>0</v>
      </c>
      <c r="Z68">
        <v>6.5537999999999998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40.049999999999997</v>
      </c>
      <c r="AH68">
        <v>152.27760000000001</v>
      </c>
      <c r="AI68">
        <v>2.5459999999999998</v>
      </c>
      <c r="AJ68">
        <v>0</v>
      </c>
      <c r="AK68">
        <v>50.76</v>
      </c>
      <c r="AL68">
        <v>79.364599999999996</v>
      </c>
      <c r="AM68">
        <v>5.2786799999999996</v>
      </c>
      <c r="AN68">
        <v>0.68867999999999996</v>
      </c>
      <c r="AO68">
        <v>31.164000000000001</v>
      </c>
      <c r="AP68">
        <v>8.7108000000000008</v>
      </c>
      <c r="AQ68">
        <v>0</v>
      </c>
      <c r="AR68">
        <v>49.68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72.859999999999985</v>
      </c>
      <c r="BA68">
        <f t="shared" ref="BA68:BA99" si="4">SUM(B68:AZ68)</f>
        <v>2279.8723499999996</v>
      </c>
      <c r="BB68">
        <v>65</v>
      </c>
      <c r="BD68">
        <v>23.24</v>
      </c>
      <c r="BE68">
        <v>4.2</v>
      </c>
      <c r="BF68">
        <v>2</v>
      </c>
      <c r="BG68">
        <v>3.93</v>
      </c>
      <c r="BH68">
        <v>5.63</v>
      </c>
      <c r="BI68">
        <v>4.78</v>
      </c>
      <c r="BJ68">
        <v>1.51</v>
      </c>
      <c r="BK68">
        <v>2.39</v>
      </c>
      <c r="BL68">
        <v>2.11</v>
      </c>
      <c r="BM68">
        <v>1.61</v>
      </c>
      <c r="BN68">
        <v>0.51</v>
      </c>
      <c r="BO68">
        <v>14.19</v>
      </c>
      <c r="BP68">
        <v>0</v>
      </c>
      <c r="BQ68">
        <v>4.38</v>
      </c>
      <c r="BR68">
        <v>1.94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72.859999999999985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118.474181</v>
      </c>
      <c r="L69">
        <v>366.07253500000002</v>
      </c>
      <c r="M69">
        <v>82</v>
      </c>
      <c r="N69">
        <v>118.125</v>
      </c>
      <c r="O69">
        <v>123.66562500000001</v>
      </c>
      <c r="P69">
        <v>138.375</v>
      </c>
      <c r="Q69">
        <v>9.8220519999999993</v>
      </c>
      <c r="R69">
        <v>19.398467</v>
      </c>
      <c r="S69">
        <v>12.446465999999999</v>
      </c>
      <c r="T69">
        <v>0</v>
      </c>
      <c r="U69">
        <v>418.77</v>
      </c>
      <c r="V69">
        <v>0</v>
      </c>
      <c r="W69">
        <v>23.929500000000001</v>
      </c>
      <c r="X69">
        <v>92.790800000000004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40.049999999999997</v>
      </c>
      <c r="AH69">
        <v>152.27760000000001</v>
      </c>
      <c r="AI69">
        <v>2.5459999999999998</v>
      </c>
      <c r="AJ69">
        <v>0</v>
      </c>
      <c r="AK69">
        <v>50.76</v>
      </c>
      <c r="AL69">
        <v>63.91</v>
      </c>
      <c r="AM69">
        <v>5.2786799999999996</v>
      </c>
      <c r="AN69">
        <v>0.68867999999999996</v>
      </c>
      <c r="AO69">
        <v>31.164000000000001</v>
      </c>
      <c r="AP69">
        <v>8.7108000000000008</v>
      </c>
      <c r="AQ69">
        <v>0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72.859999999999985</v>
      </c>
      <c r="BA69">
        <f t="shared" si="4"/>
        <v>2260.8666330000001</v>
      </c>
      <c r="BB69">
        <v>66</v>
      </c>
      <c r="BD69">
        <v>23.24</v>
      </c>
      <c r="BE69">
        <v>4.2</v>
      </c>
      <c r="BF69">
        <v>2</v>
      </c>
      <c r="BG69">
        <v>3.93</v>
      </c>
      <c r="BH69">
        <v>5.63</v>
      </c>
      <c r="BI69">
        <v>4.78</v>
      </c>
      <c r="BJ69">
        <v>1.51</v>
      </c>
      <c r="BK69">
        <v>2.39</v>
      </c>
      <c r="BL69">
        <v>2.11</v>
      </c>
      <c r="BM69">
        <v>1.61</v>
      </c>
      <c r="BN69">
        <v>0.51</v>
      </c>
      <c r="BO69">
        <v>14.19</v>
      </c>
      <c r="BP69">
        <v>0</v>
      </c>
      <c r="BQ69">
        <v>4.38</v>
      </c>
      <c r="BR69">
        <v>1.94</v>
      </c>
      <c r="BS69">
        <v>0.44</v>
      </c>
      <c r="BT69">
        <v>0</v>
      </c>
      <c r="BU69">
        <v>0</v>
      </c>
      <c r="BV69">
        <v>0</v>
      </c>
      <c r="BW69">
        <f t="shared" si="5"/>
        <v>72.859999999999985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118.47283299999999</v>
      </c>
      <c r="L70">
        <v>366.07253500000002</v>
      </c>
      <c r="M70">
        <v>82</v>
      </c>
      <c r="N70">
        <v>118.125</v>
      </c>
      <c r="O70">
        <v>123.66562500000001</v>
      </c>
      <c r="P70">
        <v>138.375</v>
      </c>
      <c r="Q70">
        <v>9.8220519999999993</v>
      </c>
      <c r="R70">
        <v>19.398467</v>
      </c>
      <c r="S70">
        <v>12.446465999999999</v>
      </c>
      <c r="T70">
        <v>0</v>
      </c>
      <c r="U70">
        <v>418.77</v>
      </c>
      <c r="V70">
        <v>0</v>
      </c>
      <c r="W70">
        <v>23.929500000000001</v>
      </c>
      <c r="X70">
        <v>92.790800000000004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40.049999999999997</v>
      </c>
      <c r="AH70">
        <v>152.27760000000001</v>
      </c>
      <c r="AI70">
        <v>2.5459999999999998</v>
      </c>
      <c r="AJ70">
        <v>0</v>
      </c>
      <c r="AK70">
        <v>50.76</v>
      </c>
      <c r="AL70">
        <v>63.91</v>
      </c>
      <c r="AM70">
        <v>5.2786799999999996</v>
      </c>
      <c r="AN70">
        <v>0.68867999999999996</v>
      </c>
      <c r="AO70">
        <v>31.164000000000001</v>
      </c>
      <c r="AP70">
        <v>8.7108000000000008</v>
      </c>
      <c r="AQ70">
        <v>0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72.859999999999985</v>
      </c>
      <c r="BA70">
        <f t="shared" si="4"/>
        <v>2260.8652849999999</v>
      </c>
      <c r="BB70">
        <v>67</v>
      </c>
      <c r="BD70">
        <v>23.24</v>
      </c>
      <c r="BE70">
        <v>4.2</v>
      </c>
      <c r="BF70">
        <v>2</v>
      </c>
      <c r="BG70">
        <v>3.93</v>
      </c>
      <c r="BH70">
        <v>5.63</v>
      </c>
      <c r="BI70">
        <v>4.78</v>
      </c>
      <c r="BJ70">
        <v>1.51</v>
      </c>
      <c r="BK70">
        <v>2.39</v>
      </c>
      <c r="BL70">
        <v>2.11</v>
      </c>
      <c r="BM70">
        <v>1.61</v>
      </c>
      <c r="BN70">
        <v>0.51</v>
      </c>
      <c r="BO70">
        <v>14.19</v>
      </c>
      <c r="BP70">
        <v>0</v>
      </c>
      <c r="BQ70">
        <v>4.38</v>
      </c>
      <c r="BR70">
        <v>1.94</v>
      </c>
      <c r="BS70">
        <v>0.44</v>
      </c>
      <c r="BT70">
        <v>0</v>
      </c>
      <c r="BU70">
        <v>0</v>
      </c>
      <c r="BV70">
        <v>0</v>
      </c>
      <c r="BW70">
        <f t="shared" si="5"/>
        <v>72.859999999999985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118.474181</v>
      </c>
      <c r="L71">
        <v>362.51625899999999</v>
      </c>
      <c r="M71">
        <v>82</v>
      </c>
      <c r="N71">
        <v>118.125</v>
      </c>
      <c r="O71">
        <v>123.66562500000001</v>
      </c>
      <c r="P71">
        <v>138.375</v>
      </c>
      <c r="Q71">
        <v>13.583299999999999</v>
      </c>
      <c r="R71">
        <v>26.617699999999999</v>
      </c>
      <c r="S71">
        <v>16.590499999999999</v>
      </c>
      <c r="T71">
        <v>0</v>
      </c>
      <c r="U71">
        <v>418.77</v>
      </c>
      <c r="V71">
        <v>8.8000000000000007</v>
      </c>
      <c r="W71">
        <v>23.929500000000001</v>
      </c>
      <c r="X71">
        <v>92.790800000000004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40.049999999999997</v>
      </c>
      <c r="AH71">
        <v>152.27760000000001</v>
      </c>
      <c r="AI71">
        <v>2.5459999999999998</v>
      </c>
      <c r="AJ71">
        <v>0</v>
      </c>
      <c r="AK71">
        <v>50.76</v>
      </c>
      <c r="AL71">
        <v>79.364599999999996</v>
      </c>
      <c r="AM71">
        <v>5.2786799999999996</v>
      </c>
      <c r="AN71">
        <v>0.68867999999999996</v>
      </c>
      <c r="AO71">
        <v>31.164000000000001</v>
      </c>
      <c r="AP71">
        <v>8.7108000000000008</v>
      </c>
      <c r="AQ71">
        <v>9.4499999999999993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72.789999999999992</v>
      </c>
      <c r="BA71">
        <f t="shared" si="4"/>
        <v>2306.0694719999992</v>
      </c>
      <c r="BB71">
        <v>68</v>
      </c>
      <c r="BD71">
        <v>23.24</v>
      </c>
      <c r="BE71">
        <v>4.2</v>
      </c>
      <c r="BF71">
        <v>2</v>
      </c>
      <c r="BG71">
        <v>3.93</v>
      </c>
      <c r="BH71">
        <v>5.63</v>
      </c>
      <c r="BI71">
        <v>4.78</v>
      </c>
      <c r="BJ71">
        <v>1.51</v>
      </c>
      <c r="BK71">
        <v>2.3199999999999998</v>
      </c>
      <c r="BL71">
        <v>2.11</v>
      </c>
      <c r="BM71">
        <v>1.61</v>
      </c>
      <c r="BN71">
        <v>0.51</v>
      </c>
      <c r="BO71">
        <v>14.19</v>
      </c>
      <c r="BP71">
        <v>0</v>
      </c>
      <c r="BQ71">
        <v>4.38</v>
      </c>
      <c r="BR71">
        <v>1.94</v>
      </c>
      <c r="BS71">
        <v>0.44</v>
      </c>
      <c r="BT71">
        <v>0</v>
      </c>
      <c r="BU71">
        <v>0</v>
      </c>
      <c r="BV71">
        <v>0</v>
      </c>
      <c r="BW71">
        <f t="shared" si="5"/>
        <v>72.789999999999992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118.47283299999999</v>
      </c>
      <c r="L72">
        <v>361.33083299999998</v>
      </c>
      <c r="M72">
        <v>82</v>
      </c>
      <c r="N72">
        <v>118.125</v>
      </c>
      <c r="O72">
        <v>123.66562500000001</v>
      </c>
      <c r="P72">
        <v>138.375</v>
      </c>
      <c r="Q72">
        <v>13.583299999999999</v>
      </c>
      <c r="R72">
        <v>26.617699999999999</v>
      </c>
      <c r="S72">
        <v>16.590499999999999</v>
      </c>
      <c r="T72">
        <v>0</v>
      </c>
      <c r="U72">
        <v>418.77</v>
      </c>
      <c r="V72">
        <v>8.8000000000000007</v>
      </c>
      <c r="W72">
        <v>23.929500000000001</v>
      </c>
      <c r="X72">
        <v>92.790800000000004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40.049999999999997</v>
      </c>
      <c r="AH72">
        <v>152.27760000000001</v>
      </c>
      <c r="AI72">
        <v>2.5459999999999998</v>
      </c>
      <c r="AJ72">
        <v>0</v>
      </c>
      <c r="AK72">
        <v>50.76</v>
      </c>
      <c r="AL72">
        <v>79.364599999999996</v>
      </c>
      <c r="AM72">
        <v>5.2786799999999996</v>
      </c>
      <c r="AN72">
        <v>0.68867999999999996</v>
      </c>
      <c r="AO72">
        <v>31.164000000000001</v>
      </c>
      <c r="AP72">
        <v>8.7108000000000008</v>
      </c>
      <c r="AQ72">
        <v>15.561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72.609999999999985</v>
      </c>
      <c r="BA72">
        <f t="shared" si="4"/>
        <v>2310.8136979999999</v>
      </c>
      <c r="BB72">
        <v>69</v>
      </c>
      <c r="BD72">
        <v>23.24</v>
      </c>
      <c r="BE72">
        <v>4.2</v>
      </c>
      <c r="BF72">
        <v>2</v>
      </c>
      <c r="BG72">
        <v>3.93</v>
      </c>
      <c r="BH72">
        <v>5.63</v>
      </c>
      <c r="BI72">
        <v>4.78</v>
      </c>
      <c r="BJ72">
        <v>1.51</v>
      </c>
      <c r="BK72">
        <v>2.14</v>
      </c>
      <c r="BL72">
        <v>2.11</v>
      </c>
      <c r="BM72">
        <v>1.61</v>
      </c>
      <c r="BN72">
        <v>0.51</v>
      </c>
      <c r="BO72">
        <v>14.19</v>
      </c>
      <c r="BP72">
        <v>0</v>
      </c>
      <c r="BQ72">
        <v>4.38</v>
      </c>
      <c r="BR72">
        <v>1.94</v>
      </c>
      <c r="BS72">
        <v>0.44</v>
      </c>
      <c r="BT72">
        <v>0</v>
      </c>
      <c r="BU72">
        <v>0</v>
      </c>
      <c r="BV72">
        <v>0</v>
      </c>
      <c r="BW72">
        <f t="shared" si="5"/>
        <v>72.609999999999985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186.78540000000001</v>
      </c>
      <c r="L73">
        <v>416.97239999999999</v>
      </c>
      <c r="M73">
        <v>82</v>
      </c>
      <c r="N73">
        <v>118.125</v>
      </c>
      <c r="O73">
        <v>123.66562500000001</v>
      </c>
      <c r="P73">
        <v>138.375</v>
      </c>
      <c r="Q73">
        <v>13</v>
      </c>
      <c r="R73">
        <v>26.617699999999999</v>
      </c>
      <c r="S73">
        <v>16.590499999999999</v>
      </c>
      <c r="T73">
        <v>0</v>
      </c>
      <c r="U73">
        <v>418.77</v>
      </c>
      <c r="V73">
        <v>9.1045999999999996</v>
      </c>
      <c r="W73">
        <v>24.728899999999999</v>
      </c>
      <c r="X73">
        <v>92.790800000000004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40.049999999999997</v>
      </c>
      <c r="AH73">
        <v>152.27760000000001</v>
      </c>
      <c r="AI73">
        <v>2.5459999999999998</v>
      </c>
      <c r="AJ73">
        <v>0</v>
      </c>
      <c r="AK73">
        <v>50.76</v>
      </c>
      <c r="AL73">
        <v>79.364599999999996</v>
      </c>
      <c r="AM73">
        <v>5.2786799999999996</v>
      </c>
      <c r="AN73">
        <v>0.68867999999999996</v>
      </c>
      <c r="AO73">
        <v>31.164000000000001</v>
      </c>
      <c r="AP73">
        <v>8.7108000000000008</v>
      </c>
      <c r="AQ73">
        <v>26.018999999999998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72.609999999999985</v>
      </c>
      <c r="BA73">
        <f t="shared" si="4"/>
        <v>2445.7465319999992</v>
      </c>
      <c r="BB73">
        <v>70</v>
      </c>
      <c r="BD73">
        <v>23.24</v>
      </c>
      <c r="BE73">
        <v>4.2</v>
      </c>
      <c r="BF73">
        <v>2</v>
      </c>
      <c r="BG73">
        <v>3.93</v>
      </c>
      <c r="BH73">
        <v>5.63</v>
      </c>
      <c r="BI73">
        <v>4.78</v>
      </c>
      <c r="BJ73">
        <v>1.51</v>
      </c>
      <c r="BK73">
        <v>2.14</v>
      </c>
      <c r="BL73">
        <v>2.11</v>
      </c>
      <c r="BM73">
        <v>1.61</v>
      </c>
      <c r="BN73">
        <v>0.51</v>
      </c>
      <c r="BO73">
        <v>14.19</v>
      </c>
      <c r="BP73">
        <v>0</v>
      </c>
      <c r="BQ73">
        <v>4.38</v>
      </c>
      <c r="BR73">
        <v>1.94</v>
      </c>
      <c r="BS73">
        <v>0.44</v>
      </c>
      <c r="BT73">
        <v>0</v>
      </c>
      <c r="BU73">
        <v>0</v>
      </c>
      <c r="BV73">
        <v>0</v>
      </c>
      <c r="BW73">
        <f t="shared" si="5"/>
        <v>72.609999999999985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186.78540000000001</v>
      </c>
      <c r="L74">
        <v>416.97239999999999</v>
      </c>
      <c r="M74">
        <v>82</v>
      </c>
      <c r="N74">
        <v>118.125</v>
      </c>
      <c r="O74">
        <v>123.66562500000001</v>
      </c>
      <c r="P74">
        <v>138.375</v>
      </c>
      <c r="Q74">
        <v>16.542300000000001</v>
      </c>
      <c r="R74">
        <v>32.384799999999998</v>
      </c>
      <c r="S74">
        <v>20.293600000000001</v>
      </c>
      <c r="T74">
        <v>0</v>
      </c>
      <c r="U74">
        <v>418.77</v>
      </c>
      <c r="V74">
        <v>14.37</v>
      </c>
      <c r="W74">
        <v>30.308900000000001</v>
      </c>
      <c r="X74">
        <v>110.99079999999999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40.049999999999997</v>
      </c>
      <c r="AH74">
        <v>152.27760000000001</v>
      </c>
      <c r="AI74">
        <v>14.6395</v>
      </c>
      <c r="AJ74">
        <v>0</v>
      </c>
      <c r="AK74">
        <v>50.76</v>
      </c>
      <c r="AL74">
        <v>79.364599999999996</v>
      </c>
      <c r="AM74">
        <v>5.2786799999999996</v>
      </c>
      <c r="AN74">
        <v>0.68867999999999996</v>
      </c>
      <c r="AO74">
        <v>31.164000000000001</v>
      </c>
      <c r="AP74">
        <v>8.7108000000000008</v>
      </c>
      <c r="AQ74">
        <v>30.995999999999999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72.609999999999985</v>
      </c>
      <c r="BA74">
        <f t="shared" si="4"/>
        <v>2504.8749320000002</v>
      </c>
      <c r="BB74">
        <v>71</v>
      </c>
      <c r="BD74">
        <v>23.24</v>
      </c>
      <c r="BE74">
        <v>4.2</v>
      </c>
      <c r="BF74">
        <v>2</v>
      </c>
      <c r="BG74">
        <v>3.93</v>
      </c>
      <c r="BH74">
        <v>5.63</v>
      </c>
      <c r="BI74">
        <v>4.78</v>
      </c>
      <c r="BJ74">
        <v>1.51</v>
      </c>
      <c r="BK74">
        <v>2.14</v>
      </c>
      <c r="BL74">
        <v>2.11</v>
      </c>
      <c r="BM74">
        <v>1.61</v>
      </c>
      <c r="BN74">
        <v>0.51</v>
      </c>
      <c r="BO74">
        <v>14.19</v>
      </c>
      <c r="BP74">
        <v>0</v>
      </c>
      <c r="BQ74">
        <v>4.38</v>
      </c>
      <c r="BR74">
        <v>1.94</v>
      </c>
      <c r="BS74">
        <v>0.44</v>
      </c>
      <c r="BT74">
        <v>0</v>
      </c>
      <c r="BU74">
        <v>0</v>
      </c>
      <c r="BV74">
        <v>0</v>
      </c>
      <c r="BW74">
        <f t="shared" si="5"/>
        <v>72.609999999999985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186.78540000000001</v>
      </c>
      <c r="L75">
        <v>426.97239999999999</v>
      </c>
      <c r="M75">
        <v>82</v>
      </c>
      <c r="N75">
        <v>118.125</v>
      </c>
      <c r="O75">
        <v>123.66562500000001</v>
      </c>
      <c r="P75">
        <v>138.375</v>
      </c>
      <c r="Q75">
        <v>16.542300000000001</v>
      </c>
      <c r="R75">
        <v>32.384799999999998</v>
      </c>
      <c r="S75">
        <v>20.293600000000001</v>
      </c>
      <c r="T75">
        <v>0</v>
      </c>
      <c r="U75">
        <v>418.77</v>
      </c>
      <c r="V75">
        <v>14.37</v>
      </c>
      <c r="W75">
        <v>30.308900000000001</v>
      </c>
      <c r="X75">
        <v>110.99079999999999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40.049999999999997</v>
      </c>
      <c r="AH75">
        <v>152.27760000000001</v>
      </c>
      <c r="AI75">
        <v>14.6395</v>
      </c>
      <c r="AJ75">
        <v>0</v>
      </c>
      <c r="AK75">
        <v>50.76</v>
      </c>
      <c r="AL75">
        <v>79.364599999999996</v>
      </c>
      <c r="AM75">
        <v>5.2786799999999996</v>
      </c>
      <c r="AN75">
        <v>0.68867999999999996</v>
      </c>
      <c r="AO75">
        <v>31.164000000000001</v>
      </c>
      <c r="AP75">
        <v>8.7108000000000008</v>
      </c>
      <c r="AQ75">
        <v>30.995999999999999</v>
      </c>
      <c r="AR75">
        <v>53.543999999999997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71.259999999999991</v>
      </c>
      <c r="BA75">
        <f t="shared" si="4"/>
        <v>2511.9351319999996</v>
      </c>
      <c r="BB75">
        <v>72</v>
      </c>
      <c r="BD75">
        <v>23.24</v>
      </c>
      <c r="BE75">
        <v>4.0599999999999996</v>
      </c>
      <c r="BF75">
        <v>1.56</v>
      </c>
      <c r="BG75">
        <v>3.81</v>
      </c>
      <c r="BH75">
        <v>5.63</v>
      </c>
      <c r="BI75">
        <v>4.6900000000000004</v>
      </c>
      <c r="BJ75">
        <v>1.51</v>
      </c>
      <c r="BK75">
        <v>2.14</v>
      </c>
      <c r="BL75">
        <v>2.02</v>
      </c>
      <c r="BM75">
        <v>1.61</v>
      </c>
      <c r="BN75">
        <v>0.5</v>
      </c>
      <c r="BO75">
        <v>13.86</v>
      </c>
      <c r="BP75">
        <v>0</v>
      </c>
      <c r="BQ75">
        <v>4.25</v>
      </c>
      <c r="BR75">
        <v>1.94</v>
      </c>
      <c r="BS75">
        <v>0.44</v>
      </c>
      <c r="BT75">
        <v>0</v>
      </c>
      <c r="BU75">
        <v>0</v>
      </c>
      <c r="BV75">
        <v>0</v>
      </c>
      <c r="BW75">
        <f t="shared" si="5"/>
        <v>71.259999999999991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186.78540000000001</v>
      </c>
      <c r="L76">
        <v>426.97239999999999</v>
      </c>
      <c r="M76">
        <v>82</v>
      </c>
      <c r="N76">
        <v>118.125</v>
      </c>
      <c r="O76">
        <v>123.66562500000001</v>
      </c>
      <c r="P76">
        <v>138.375</v>
      </c>
      <c r="Q76">
        <v>21.236699999999999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44.090400000000002</v>
      </c>
      <c r="X76">
        <v>146.2499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40.049999999999997</v>
      </c>
      <c r="AH76">
        <v>152.27760000000001</v>
      </c>
      <c r="AI76">
        <v>14.6395</v>
      </c>
      <c r="AJ76">
        <v>0</v>
      </c>
      <c r="AK76">
        <v>50.76</v>
      </c>
      <c r="AL76">
        <v>79.364599999999996</v>
      </c>
      <c r="AM76">
        <v>5.2786799999999996</v>
      </c>
      <c r="AN76">
        <v>0.68867999999999996</v>
      </c>
      <c r="AO76">
        <v>31.164000000000001</v>
      </c>
      <c r="AP76">
        <v>8.7108000000000008</v>
      </c>
      <c r="AQ76">
        <v>30.995999999999999</v>
      </c>
      <c r="AR76">
        <v>53.543999999999997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70.959999999999994</v>
      </c>
      <c r="BA76">
        <f t="shared" si="4"/>
        <v>2587.8319320000001</v>
      </c>
      <c r="BB76">
        <v>73</v>
      </c>
      <c r="BD76">
        <v>23.24</v>
      </c>
      <c r="BE76">
        <v>3.76</v>
      </c>
      <c r="BF76">
        <v>1.56</v>
      </c>
      <c r="BG76">
        <v>3.81</v>
      </c>
      <c r="BH76">
        <v>5.63</v>
      </c>
      <c r="BI76">
        <v>4.6900000000000004</v>
      </c>
      <c r="BJ76">
        <v>1.51</v>
      </c>
      <c r="BK76">
        <v>2.14</v>
      </c>
      <c r="BL76">
        <v>2.02</v>
      </c>
      <c r="BM76">
        <v>1.61</v>
      </c>
      <c r="BN76">
        <v>0.5</v>
      </c>
      <c r="BO76">
        <v>13.86</v>
      </c>
      <c r="BP76">
        <v>0</v>
      </c>
      <c r="BQ76">
        <v>4.25</v>
      </c>
      <c r="BR76">
        <v>1.94</v>
      </c>
      <c r="BS76">
        <v>0.44</v>
      </c>
      <c r="BT76">
        <v>0</v>
      </c>
      <c r="BU76">
        <v>0</v>
      </c>
      <c r="BV76">
        <v>0</v>
      </c>
      <c r="BW76">
        <f t="shared" si="5"/>
        <v>70.959999999999994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213.57730000000001</v>
      </c>
      <c r="L77">
        <v>492.22210000000001</v>
      </c>
      <c r="M77">
        <v>82</v>
      </c>
      <c r="N77">
        <v>118.125</v>
      </c>
      <c r="O77">
        <v>123.66562500000001</v>
      </c>
      <c r="P77">
        <v>138.375</v>
      </c>
      <c r="Q77">
        <v>21.236699999999999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44.090400000000002</v>
      </c>
      <c r="X77">
        <v>146.2499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40.049999999999997</v>
      </c>
      <c r="AH77">
        <v>152.27760000000001</v>
      </c>
      <c r="AI77">
        <v>14.6395</v>
      </c>
      <c r="AJ77">
        <v>0</v>
      </c>
      <c r="AK77">
        <v>50.76</v>
      </c>
      <c r="AL77">
        <v>79.364599999999996</v>
      </c>
      <c r="AM77">
        <v>5.2786799999999996</v>
      </c>
      <c r="AN77">
        <v>0.68867999999999996</v>
      </c>
      <c r="AO77">
        <v>31.164000000000001</v>
      </c>
      <c r="AP77">
        <v>8.7108000000000008</v>
      </c>
      <c r="AQ77">
        <v>30.995999999999999</v>
      </c>
      <c r="AR77">
        <v>53.543999999999997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70.38</v>
      </c>
      <c r="BA77">
        <f t="shared" si="4"/>
        <v>2679.2935320000001</v>
      </c>
      <c r="BB77">
        <v>74</v>
      </c>
      <c r="BD77">
        <v>23.24</v>
      </c>
      <c r="BE77">
        <v>3.76</v>
      </c>
      <c r="BF77">
        <v>0.98</v>
      </c>
      <c r="BG77">
        <v>3.81</v>
      </c>
      <c r="BH77">
        <v>5.63</v>
      </c>
      <c r="BI77">
        <v>4.6900000000000004</v>
      </c>
      <c r="BJ77">
        <v>1.51</v>
      </c>
      <c r="BK77">
        <v>2.14</v>
      </c>
      <c r="BL77">
        <v>2.02</v>
      </c>
      <c r="BM77">
        <v>1.61</v>
      </c>
      <c r="BN77">
        <v>0.5</v>
      </c>
      <c r="BO77">
        <v>13.86</v>
      </c>
      <c r="BP77">
        <v>0</v>
      </c>
      <c r="BQ77">
        <v>4.25</v>
      </c>
      <c r="BR77">
        <v>1.94</v>
      </c>
      <c r="BS77">
        <v>0.44</v>
      </c>
      <c r="BT77">
        <v>0</v>
      </c>
      <c r="BU77">
        <v>0</v>
      </c>
      <c r="BV77">
        <v>0</v>
      </c>
      <c r="BW77">
        <f t="shared" si="5"/>
        <v>70.38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213.57730000000001</v>
      </c>
      <c r="L78">
        <v>492.22210000000001</v>
      </c>
      <c r="M78">
        <v>82</v>
      </c>
      <c r="N78">
        <v>118.125</v>
      </c>
      <c r="O78">
        <v>123.66562500000001</v>
      </c>
      <c r="P78">
        <v>138.375</v>
      </c>
      <c r="Q78">
        <v>21.236699999999999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44.090400000000002</v>
      </c>
      <c r="X78">
        <v>146.2499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8.8740000000000006</v>
      </c>
      <c r="AG78">
        <v>40.049999999999997</v>
      </c>
      <c r="AH78">
        <v>152.27760000000001</v>
      </c>
      <c r="AI78">
        <v>14.6395</v>
      </c>
      <c r="AJ78">
        <v>0</v>
      </c>
      <c r="AK78">
        <v>50.76</v>
      </c>
      <c r="AL78">
        <v>79.364599999999996</v>
      </c>
      <c r="AM78">
        <v>10.557359999999999</v>
      </c>
      <c r="AN78">
        <v>0.68867999999999996</v>
      </c>
      <c r="AO78">
        <v>31.164000000000001</v>
      </c>
      <c r="AP78">
        <v>8.7108000000000008</v>
      </c>
      <c r="AQ78">
        <v>30.995999999999999</v>
      </c>
      <c r="AR78">
        <v>53.543999999999997</v>
      </c>
      <c r="AS78">
        <v>31.897383000000001</v>
      </c>
      <c r="AT78">
        <v>14.247807999999999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70.38</v>
      </c>
      <c r="BA78">
        <f t="shared" si="4"/>
        <v>2689.27702</v>
      </c>
      <c r="BB78">
        <v>75</v>
      </c>
      <c r="BD78">
        <v>23.24</v>
      </c>
      <c r="BE78">
        <v>3.76</v>
      </c>
      <c r="BF78">
        <v>0.98</v>
      </c>
      <c r="BG78">
        <v>3.81</v>
      </c>
      <c r="BH78">
        <v>5.63</v>
      </c>
      <c r="BI78">
        <v>4.6900000000000004</v>
      </c>
      <c r="BJ78">
        <v>1.51</v>
      </c>
      <c r="BK78">
        <v>2.14</v>
      </c>
      <c r="BL78">
        <v>2.02</v>
      </c>
      <c r="BM78">
        <v>1.61</v>
      </c>
      <c r="BN78">
        <v>0.5</v>
      </c>
      <c r="BO78">
        <v>13.86</v>
      </c>
      <c r="BP78">
        <v>0</v>
      </c>
      <c r="BQ78">
        <v>4.25</v>
      </c>
      <c r="BR78">
        <v>1.94</v>
      </c>
      <c r="BS78">
        <v>0.44</v>
      </c>
      <c r="BT78">
        <v>0</v>
      </c>
      <c r="BU78">
        <v>0</v>
      </c>
      <c r="BV78">
        <v>0</v>
      </c>
      <c r="BW78">
        <f t="shared" si="5"/>
        <v>70.38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213.57730000000001</v>
      </c>
      <c r="L79">
        <v>492.22210000000001</v>
      </c>
      <c r="M79">
        <v>82</v>
      </c>
      <c r="N79">
        <v>118.125</v>
      </c>
      <c r="O79">
        <v>123.66562500000001</v>
      </c>
      <c r="P79">
        <v>138.375</v>
      </c>
      <c r="Q79">
        <v>21.236699999999999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44.090400000000002</v>
      </c>
      <c r="X79">
        <v>146.2499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20.1144</v>
      </c>
      <c r="AG79">
        <v>40.049999999999997</v>
      </c>
      <c r="AH79">
        <v>154.5504</v>
      </c>
      <c r="AI79">
        <v>14.6395</v>
      </c>
      <c r="AJ79">
        <v>0</v>
      </c>
      <c r="AK79">
        <v>50.76</v>
      </c>
      <c r="AL79">
        <v>79.364599999999996</v>
      </c>
      <c r="AM79">
        <v>15.804048</v>
      </c>
      <c r="AN79">
        <v>0.68867999999999996</v>
      </c>
      <c r="AO79">
        <v>31.164000000000001</v>
      </c>
      <c r="AP79">
        <v>8.7108000000000008</v>
      </c>
      <c r="AQ79">
        <v>30.995999999999999</v>
      </c>
      <c r="AR79">
        <v>48.576000000000001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70.38</v>
      </c>
      <c r="BA79">
        <f t="shared" si="4"/>
        <v>2720.4057920000009</v>
      </c>
      <c r="BB79">
        <v>76</v>
      </c>
      <c r="BD79">
        <v>23.24</v>
      </c>
      <c r="BE79">
        <v>3.76</v>
      </c>
      <c r="BF79">
        <v>0.98</v>
      </c>
      <c r="BG79">
        <v>3.81</v>
      </c>
      <c r="BH79">
        <v>5.63</v>
      </c>
      <c r="BI79">
        <v>4.6900000000000004</v>
      </c>
      <c r="BJ79">
        <v>1.51</v>
      </c>
      <c r="BK79">
        <v>2.14</v>
      </c>
      <c r="BL79">
        <v>2.02</v>
      </c>
      <c r="BM79">
        <v>1.61</v>
      </c>
      <c r="BN79">
        <v>0.5</v>
      </c>
      <c r="BO79">
        <v>13.86</v>
      </c>
      <c r="BP79">
        <v>0</v>
      </c>
      <c r="BQ79">
        <v>4.25</v>
      </c>
      <c r="BR79">
        <v>1.94</v>
      </c>
      <c r="BS79">
        <v>0.44</v>
      </c>
      <c r="BT79">
        <v>0</v>
      </c>
      <c r="BU79">
        <v>0</v>
      </c>
      <c r="BV79">
        <v>0</v>
      </c>
      <c r="BW79">
        <f t="shared" si="5"/>
        <v>70.38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213.57730000000001</v>
      </c>
      <c r="L80">
        <v>492.22210000000001</v>
      </c>
      <c r="M80">
        <v>82</v>
      </c>
      <c r="N80">
        <v>118.125</v>
      </c>
      <c r="O80">
        <v>123.66562500000001</v>
      </c>
      <c r="P80">
        <v>138.375</v>
      </c>
      <c r="Q80">
        <v>21.236699999999999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44.090400000000002</v>
      </c>
      <c r="X80">
        <v>146.2499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20.1144</v>
      </c>
      <c r="AG80">
        <v>40.049999999999997</v>
      </c>
      <c r="AH80">
        <v>154.5504</v>
      </c>
      <c r="AI80">
        <v>66.195999999999998</v>
      </c>
      <c r="AJ80">
        <v>0</v>
      </c>
      <c r="AK80">
        <v>50.76</v>
      </c>
      <c r="AL80">
        <v>79.364599999999996</v>
      </c>
      <c r="AM80">
        <v>15.804048</v>
      </c>
      <c r="AN80">
        <v>0.68867999999999996</v>
      </c>
      <c r="AO80">
        <v>31.164000000000001</v>
      </c>
      <c r="AP80">
        <v>8.7108000000000008</v>
      </c>
      <c r="AQ80">
        <v>30.995999999999999</v>
      </c>
      <c r="AR80">
        <v>48.576000000000001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70.38</v>
      </c>
      <c r="BA80">
        <f t="shared" si="4"/>
        <v>2771.9622920000006</v>
      </c>
      <c r="BB80">
        <v>77</v>
      </c>
      <c r="BD80">
        <v>23.24</v>
      </c>
      <c r="BE80">
        <v>3.76</v>
      </c>
      <c r="BF80">
        <v>0.98</v>
      </c>
      <c r="BG80">
        <v>3.81</v>
      </c>
      <c r="BH80">
        <v>5.63</v>
      </c>
      <c r="BI80">
        <v>4.6900000000000004</v>
      </c>
      <c r="BJ80">
        <v>1.51</v>
      </c>
      <c r="BK80">
        <v>2.14</v>
      </c>
      <c r="BL80">
        <v>2.02</v>
      </c>
      <c r="BM80">
        <v>1.61</v>
      </c>
      <c r="BN80">
        <v>0.5</v>
      </c>
      <c r="BO80">
        <v>13.86</v>
      </c>
      <c r="BP80">
        <v>0</v>
      </c>
      <c r="BQ80">
        <v>4.25</v>
      </c>
      <c r="BR80">
        <v>1.94</v>
      </c>
      <c r="BS80">
        <v>0.44</v>
      </c>
      <c r="BT80">
        <v>0</v>
      </c>
      <c r="BU80">
        <v>0</v>
      </c>
      <c r="BV80">
        <v>0</v>
      </c>
      <c r="BW80">
        <f t="shared" si="5"/>
        <v>70.38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213.57730000000001</v>
      </c>
      <c r="L81">
        <v>492.22210000000001</v>
      </c>
      <c r="M81">
        <v>82</v>
      </c>
      <c r="N81">
        <v>118.125</v>
      </c>
      <c r="O81">
        <v>123.66562500000001</v>
      </c>
      <c r="P81">
        <v>138.375</v>
      </c>
      <c r="Q81">
        <v>21.236699999999999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43.097000000000001</v>
      </c>
      <c r="X81">
        <v>146.2499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20.1144</v>
      </c>
      <c r="AG81">
        <v>40.049999999999997</v>
      </c>
      <c r="AH81">
        <v>154.5504</v>
      </c>
      <c r="AI81">
        <v>66.195999999999998</v>
      </c>
      <c r="AJ81">
        <v>0</v>
      </c>
      <c r="AK81">
        <v>50.76</v>
      </c>
      <c r="AL81">
        <v>79.364599999999996</v>
      </c>
      <c r="AM81">
        <v>15.804048</v>
      </c>
      <c r="AN81">
        <v>0.68867999999999996</v>
      </c>
      <c r="AO81">
        <v>31.164000000000001</v>
      </c>
      <c r="AP81">
        <v>8.7108000000000008</v>
      </c>
      <c r="AQ81">
        <v>30.995999999999999</v>
      </c>
      <c r="AR81">
        <v>46.368000000000002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70.38</v>
      </c>
      <c r="BA81">
        <f t="shared" si="4"/>
        <v>2768.7608920000002</v>
      </c>
      <c r="BB81">
        <v>78</v>
      </c>
      <c r="BD81">
        <v>23.24</v>
      </c>
      <c r="BE81">
        <v>3.76</v>
      </c>
      <c r="BF81">
        <v>0.98</v>
      </c>
      <c r="BG81">
        <v>3.81</v>
      </c>
      <c r="BH81">
        <v>5.63</v>
      </c>
      <c r="BI81">
        <v>4.6900000000000004</v>
      </c>
      <c r="BJ81">
        <v>1.51</v>
      </c>
      <c r="BK81">
        <v>2.14</v>
      </c>
      <c r="BL81">
        <v>2.02</v>
      </c>
      <c r="BM81">
        <v>1.61</v>
      </c>
      <c r="BN81">
        <v>0.5</v>
      </c>
      <c r="BO81">
        <v>13.86</v>
      </c>
      <c r="BP81">
        <v>0</v>
      </c>
      <c r="BQ81">
        <v>4.25</v>
      </c>
      <c r="BR81">
        <v>1.94</v>
      </c>
      <c r="BS81">
        <v>0.44</v>
      </c>
      <c r="BT81">
        <v>0</v>
      </c>
      <c r="BU81">
        <v>0</v>
      </c>
      <c r="BV81">
        <v>0</v>
      </c>
      <c r="BW81">
        <f t="shared" si="5"/>
        <v>70.38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213.57730000000001</v>
      </c>
      <c r="L82">
        <v>492.22210000000001</v>
      </c>
      <c r="M82">
        <v>82</v>
      </c>
      <c r="N82">
        <v>118.125</v>
      </c>
      <c r="O82">
        <v>123.66562500000001</v>
      </c>
      <c r="P82">
        <v>138.375</v>
      </c>
      <c r="Q82">
        <v>21.236699999999999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43.097000000000001</v>
      </c>
      <c r="X82">
        <v>146.2499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20.1144</v>
      </c>
      <c r="AG82">
        <v>40.049999999999997</v>
      </c>
      <c r="AH82">
        <v>154.5504</v>
      </c>
      <c r="AI82">
        <v>66.195999999999998</v>
      </c>
      <c r="AJ82">
        <v>0</v>
      </c>
      <c r="AK82">
        <v>50.76</v>
      </c>
      <c r="AL82">
        <v>79.364599999999996</v>
      </c>
      <c r="AM82">
        <v>15.804048</v>
      </c>
      <c r="AN82">
        <v>0.68867999999999996</v>
      </c>
      <c r="AO82">
        <v>31.164000000000001</v>
      </c>
      <c r="AP82">
        <v>8.7108000000000008</v>
      </c>
      <c r="AQ82">
        <v>30.995999999999999</v>
      </c>
      <c r="AR82">
        <v>46.368000000000002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70.38</v>
      </c>
      <c r="BA82">
        <f t="shared" si="4"/>
        <v>2768.7608920000002</v>
      </c>
      <c r="BB82">
        <v>79</v>
      </c>
      <c r="BD82">
        <v>23.24</v>
      </c>
      <c r="BE82">
        <v>3.76</v>
      </c>
      <c r="BF82">
        <v>0.98</v>
      </c>
      <c r="BG82">
        <v>3.81</v>
      </c>
      <c r="BH82">
        <v>5.63</v>
      </c>
      <c r="BI82">
        <v>4.6900000000000004</v>
      </c>
      <c r="BJ82">
        <v>1.51</v>
      </c>
      <c r="BK82">
        <v>2.14</v>
      </c>
      <c r="BL82">
        <v>2.02</v>
      </c>
      <c r="BM82">
        <v>1.61</v>
      </c>
      <c r="BN82">
        <v>0.5</v>
      </c>
      <c r="BO82">
        <v>13.86</v>
      </c>
      <c r="BP82">
        <v>0</v>
      </c>
      <c r="BQ82">
        <v>4.25</v>
      </c>
      <c r="BR82">
        <v>1.94</v>
      </c>
      <c r="BS82">
        <v>0.44</v>
      </c>
      <c r="BT82">
        <v>0</v>
      </c>
      <c r="BU82">
        <v>0</v>
      </c>
      <c r="BV82">
        <v>0</v>
      </c>
      <c r="BW82">
        <f t="shared" si="5"/>
        <v>70.38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213.57730000000001</v>
      </c>
      <c r="L83">
        <v>492.22210000000001</v>
      </c>
      <c r="M83">
        <v>82</v>
      </c>
      <c r="N83">
        <v>118.125</v>
      </c>
      <c r="O83">
        <v>123.66562500000001</v>
      </c>
      <c r="P83">
        <v>138.375</v>
      </c>
      <c r="Q83">
        <v>21.236699999999999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43.097000000000001</v>
      </c>
      <c r="X83">
        <v>146.2499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20.1144</v>
      </c>
      <c r="AG83">
        <v>40.049999999999997</v>
      </c>
      <c r="AH83">
        <v>154.5504</v>
      </c>
      <c r="AI83">
        <v>49.646999999999998</v>
      </c>
      <c r="AJ83">
        <v>0</v>
      </c>
      <c r="AK83">
        <v>50.76</v>
      </c>
      <c r="AL83">
        <v>79.364599999999996</v>
      </c>
      <c r="AM83">
        <v>15.804048</v>
      </c>
      <c r="AN83">
        <v>0.68867999999999996</v>
      </c>
      <c r="AO83">
        <v>30.576000000000001</v>
      </c>
      <c r="AP83">
        <v>8.7108000000000008</v>
      </c>
      <c r="AQ83">
        <v>30.995999999999999</v>
      </c>
      <c r="AR83">
        <v>46.368000000000002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70.38</v>
      </c>
      <c r="BA83">
        <f t="shared" si="4"/>
        <v>2751.6238920000001</v>
      </c>
      <c r="BB83">
        <v>80</v>
      </c>
      <c r="BD83">
        <v>23.24</v>
      </c>
      <c r="BE83">
        <v>3.76</v>
      </c>
      <c r="BF83">
        <v>0.98</v>
      </c>
      <c r="BG83">
        <v>3.81</v>
      </c>
      <c r="BH83">
        <v>5.63</v>
      </c>
      <c r="BI83">
        <v>4.6900000000000004</v>
      </c>
      <c r="BJ83">
        <v>1.51</v>
      </c>
      <c r="BK83">
        <v>2.14</v>
      </c>
      <c r="BL83">
        <v>2.02</v>
      </c>
      <c r="BM83">
        <v>1.61</v>
      </c>
      <c r="BN83">
        <v>0.5</v>
      </c>
      <c r="BO83">
        <v>13.86</v>
      </c>
      <c r="BP83">
        <v>0</v>
      </c>
      <c r="BQ83">
        <v>4.25</v>
      </c>
      <c r="BR83">
        <v>1.94</v>
      </c>
      <c r="BS83">
        <v>0.44</v>
      </c>
      <c r="BT83">
        <v>0</v>
      </c>
      <c r="BU83">
        <v>0</v>
      </c>
      <c r="BV83">
        <v>0</v>
      </c>
      <c r="BW83">
        <f t="shared" si="5"/>
        <v>70.38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213.57730000000001</v>
      </c>
      <c r="L84">
        <v>492.22210000000001</v>
      </c>
      <c r="M84">
        <v>82</v>
      </c>
      <c r="N84">
        <v>118.125</v>
      </c>
      <c r="O84">
        <v>123.66562500000001</v>
      </c>
      <c r="P84">
        <v>138.375</v>
      </c>
      <c r="Q84">
        <v>21.236699999999999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43.097000000000001</v>
      </c>
      <c r="X84">
        <v>146.2499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20.1144</v>
      </c>
      <c r="AG84">
        <v>40.049999999999997</v>
      </c>
      <c r="AH84">
        <v>154.5504</v>
      </c>
      <c r="AI84">
        <v>49.646999999999998</v>
      </c>
      <c r="AJ84">
        <v>0</v>
      </c>
      <c r="AK84">
        <v>50.76</v>
      </c>
      <c r="AL84">
        <v>79.364599999999996</v>
      </c>
      <c r="AM84">
        <v>15.804048</v>
      </c>
      <c r="AN84">
        <v>0.68867999999999996</v>
      </c>
      <c r="AO84">
        <v>30.576000000000001</v>
      </c>
      <c r="AP84">
        <v>8.7108000000000008</v>
      </c>
      <c r="AQ84">
        <v>30.995999999999999</v>
      </c>
      <c r="AR84">
        <v>53.543999999999997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70.38</v>
      </c>
      <c r="BA84">
        <f t="shared" si="4"/>
        <v>2758.799892</v>
      </c>
      <c r="BB84">
        <v>81</v>
      </c>
      <c r="BD84">
        <v>23.24</v>
      </c>
      <c r="BE84">
        <v>3.76</v>
      </c>
      <c r="BF84">
        <v>0.98</v>
      </c>
      <c r="BG84">
        <v>3.81</v>
      </c>
      <c r="BH84">
        <v>5.63</v>
      </c>
      <c r="BI84">
        <v>4.6900000000000004</v>
      </c>
      <c r="BJ84">
        <v>1.51</v>
      </c>
      <c r="BK84">
        <v>2.14</v>
      </c>
      <c r="BL84">
        <v>2.02</v>
      </c>
      <c r="BM84">
        <v>1.61</v>
      </c>
      <c r="BN84">
        <v>0.5</v>
      </c>
      <c r="BO84">
        <v>13.86</v>
      </c>
      <c r="BP84">
        <v>0</v>
      </c>
      <c r="BQ84">
        <v>4.25</v>
      </c>
      <c r="BR84">
        <v>1.94</v>
      </c>
      <c r="BS84">
        <v>0.44</v>
      </c>
      <c r="BT84">
        <v>0</v>
      </c>
      <c r="BU84">
        <v>0</v>
      </c>
      <c r="BV84">
        <v>0</v>
      </c>
      <c r="BW84">
        <f t="shared" si="5"/>
        <v>70.38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213.57730000000001</v>
      </c>
      <c r="L85">
        <v>492.22210000000001</v>
      </c>
      <c r="M85">
        <v>82</v>
      </c>
      <c r="N85">
        <v>118.125</v>
      </c>
      <c r="O85">
        <v>123.66562500000001</v>
      </c>
      <c r="P85">
        <v>138.375</v>
      </c>
      <c r="Q85">
        <v>21.236699999999999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43.097000000000001</v>
      </c>
      <c r="X85">
        <v>146.2499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20.1144</v>
      </c>
      <c r="AG85">
        <v>40.049999999999997</v>
      </c>
      <c r="AH85">
        <v>154.5504</v>
      </c>
      <c r="AI85">
        <v>49.646999999999998</v>
      </c>
      <c r="AJ85">
        <v>0</v>
      </c>
      <c r="AK85">
        <v>50.76</v>
      </c>
      <c r="AL85">
        <v>79.364599999999996</v>
      </c>
      <c r="AM85">
        <v>15.804048</v>
      </c>
      <c r="AN85">
        <v>0.68867999999999996</v>
      </c>
      <c r="AO85">
        <v>30.576000000000001</v>
      </c>
      <c r="AP85">
        <v>8.7108000000000008</v>
      </c>
      <c r="AQ85">
        <v>30.995999999999999</v>
      </c>
      <c r="AR85">
        <v>53.543999999999997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70.38</v>
      </c>
      <c r="BA85">
        <f t="shared" si="4"/>
        <v>2758.799892</v>
      </c>
      <c r="BB85">
        <v>82</v>
      </c>
      <c r="BD85">
        <v>23.24</v>
      </c>
      <c r="BE85">
        <v>3.76</v>
      </c>
      <c r="BF85">
        <v>0.98</v>
      </c>
      <c r="BG85">
        <v>3.81</v>
      </c>
      <c r="BH85">
        <v>5.63</v>
      </c>
      <c r="BI85">
        <v>4.6900000000000004</v>
      </c>
      <c r="BJ85">
        <v>1.51</v>
      </c>
      <c r="BK85">
        <v>2.14</v>
      </c>
      <c r="BL85">
        <v>2.02</v>
      </c>
      <c r="BM85">
        <v>1.61</v>
      </c>
      <c r="BN85">
        <v>0.5</v>
      </c>
      <c r="BO85">
        <v>13.86</v>
      </c>
      <c r="BP85">
        <v>0</v>
      </c>
      <c r="BQ85">
        <v>4.25</v>
      </c>
      <c r="BR85">
        <v>1.94</v>
      </c>
      <c r="BS85">
        <v>0.44</v>
      </c>
      <c r="BT85">
        <v>0</v>
      </c>
      <c r="BU85">
        <v>0</v>
      </c>
      <c r="BV85">
        <v>0</v>
      </c>
      <c r="BW85">
        <f t="shared" si="5"/>
        <v>70.38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213.57730000000001</v>
      </c>
      <c r="L86">
        <v>492.22210000000001</v>
      </c>
      <c r="M86">
        <v>82</v>
      </c>
      <c r="N86">
        <v>118.125</v>
      </c>
      <c r="O86">
        <v>123.66562500000001</v>
      </c>
      <c r="P86">
        <v>138.375</v>
      </c>
      <c r="Q86">
        <v>21.236699999999999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43.097000000000001</v>
      </c>
      <c r="X86">
        <v>146.2499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20.1144</v>
      </c>
      <c r="AG86">
        <v>40.049999999999997</v>
      </c>
      <c r="AH86">
        <v>154.5504</v>
      </c>
      <c r="AI86">
        <v>10.183999999999999</v>
      </c>
      <c r="AJ86">
        <v>0</v>
      </c>
      <c r="AK86">
        <v>50.76</v>
      </c>
      <c r="AL86">
        <v>79.364599999999996</v>
      </c>
      <c r="AM86">
        <v>15.804048</v>
      </c>
      <c r="AN86">
        <v>0.68867999999999996</v>
      </c>
      <c r="AO86">
        <v>30.576000000000001</v>
      </c>
      <c r="AP86">
        <v>8.7108000000000008</v>
      </c>
      <c r="AQ86">
        <v>30.995999999999999</v>
      </c>
      <c r="AR86">
        <v>46.368000000000002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70.38</v>
      </c>
      <c r="BA86">
        <f t="shared" si="4"/>
        <v>2712.1608920000003</v>
      </c>
      <c r="BB86">
        <v>83</v>
      </c>
      <c r="BD86">
        <v>23.24</v>
      </c>
      <c r="BE86">
        <v>3.76</v>
      </c>
      <c r="BF86">
        <v>0.98</v>
      </c>
      <c r="BG86">
        <v>3.81</v>
      </c>
      <c r="BH86">
        <v>5.63</v>
      </c>
      <c r="BI86">
        <v>4.6900000000000004</v>
      </c>
      <c r="BJ86">
        <v>1.51</v>
      </c>
      <c r="BK86">
        <v>2.14</v>
      </c>
      <c r="BL86">
        <v>2.02</v>
      </c>
      <c r="BM86">
        <v>1.61</v>
      </c>
      <c r="BN86">
        <v>0.5</v>
      </c>
      <c r="BO86">
        <v>13.86</v>
      </c>
      <c r="BP86">
        <v>0</v>
      </c>
      <c r="BQ86">
        <v>4.25</v>
      </c>
      <c r="BR86">
        <v>1.94</v>
      </c>
      <c r="BS86">
        <v>0.44</v>
      </c>
      <c r="BT86">
        <v>0</v>
      </c>
      <c r="BU86">
        <v>0</v>
      </c>
      <c r="BV86">
        <v>0</v>
      </c>
      <c r="BW86">
        <f t="shared" si="5"/>
        <v>70.38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213.57730000000001</v>
      </c>
      <c r="L87">
        <v>542.22209999999995</v>
      </c>
      <c r="M87">
        <v>82</v>
      </c>
      <c r="N87">
        <v>118.125</v>
      </c>
      <c r="O87">
        <v>123.66562500000001</v>
      </c>
      <c r="P87">
        <v>138.375</v>
      </c>
      <c r="Q87">
        <v>21.236699999999999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42.186500000000002</v>
      </c>
      <c r="X87">
        <v>146.2499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17.748000000000001</v>
      </c>
      <c r="AG87">
        <v>40.049999999999997</v>
      </c>
      <c r="AH87">
        <v>152.27760000000001</v>
      </c>
      <c r="AI87">
        <v>14.6395</v>
      </c>
      <c r="AJ87">
        <v>0</v>
      </c>
      <c r="AK87">
        <v>50.76</v>
      </c>
      <c r="AL87">
        <v>79.364599999999996</v>
      </c>
      <c r="AM87">
        <v>10.557359999999999</v>
      </c>
      <c r="AN87">
        <v>0.68867999999999996</v>
      </c>
      <c r="AO87">
        <v>30.576000000000001</v>
      </c>
      <c r="AP87">
        <v>8.7108000000000008</v>
      </c>
      <c r="AQ87">
        <v>30.995999999999999</v>
      </c>
      <c r="AR87">
        <v>46.368000000000002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70.38</v>
      </c>
      <c r="BA87">
        <f t="shared" si="4"/>
        <v>2735.9783120000002</v>
      </c>
      <c r="BB87">
        <v>84</v>
      </c>
      <c r="BD87">
        <v>23.24</v>
      </c>
      <c r="BE87">
        <v>3.76</v>
      </c>
      <c r="BF87">
        <v>0.98</v>
      </c>
      <c r="BG87">
        <v>3.81</v>
      </c>
      <c r="BH87">
        <v>5.63</v>
      </c>
      <c r="BI87">
        <v>4.6900000000000004</v>
      </c>
      <c r="BJ87">
        <v>1.51</v>
      </c>
      <c r="BK87">
        <v>2.14</v>
      </c>
      <c r="BL87">
        <v>2.02</v>
      </c>
      <c r="BM87">
        <v>1.61</v>
      </c>
      <c r="BN87">
        <v>0.5</v>
      </c>
      <c r="BO87">
        <v>13.86</v>
      </c>
      <c r="BP87">
        <v>0</v>
      </c>
      <c r="BQ87">
        <v>4.25</v>
      </c>
      <c r="BR87">
        <v>1.94</v>
      </c>
      <c r="BS87">
        <v>0.44</v>
      </c>
      <c r="BT87">
        <v>0</v>
      </c>
      <c r="BU87">
        <v>0</v>
      </c>
      <c r="BV87">
        <v>0</v>
      </c>
      <c r="BW87">
        <f t="shared" si="5"/>
        <v>70.38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213.57730000000001</v>
      </c>
      <c r="L88">
        <v>542.22209999999995</v>
      </c>
      <c r="M88">
        <v>82</v>
      </c>
      <c r="N88">
        <v>118.125</v>
      </c>
      <c r="O88">
        <v>123.66562500000001</v>
      </c>
      <c r="P88">
        <v>138.375</v>
      </c>
      <c r="Q88">
        <v>21.236699999999999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42.186500000000002</v>
      </c>
      <c r="X88">
        <v>146.2499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17.748000000000001</v>
      </c>
      <c r="AG88">
        <v>40.049999999999997</v>
      </c>
      <c r="AH88">
        <v>152.27760000000001</v>
      </c>
      <c r="AI88">
        <v>14.6395</v>
      </c>
      <c r="AJ88">
        <v>0</v>
      </c>
      <c r="AK88">
        <v>50.76</v>
      </c>
      <c r="AL88">
        <v>79.364599999999996</v>
      </c>
      <c r="AM88">
        <v>10.557359999999999</v>
      </c>
      <c r="AN88">
        <v>0.68867999999999996</v>
      </c>
      <c r="AO88">
        <v>30.576000000000001</v>
      </c>
      <c r="AP88">
        <v>8.7108000000000008</v>
      </c>
      <c r="AQ88">
        <v>30.995999999999999</v>
      </c>
      <c r="AR88">
        <v>46.368000000000002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70.38</v>
      </c>
      <c r="BA88">
        <f t="shared" si="4"/>
        <v>2735.9783120000002</v>
      </c>
      <c r="BB88">
        <v>85</v>
      </c>
      <c r="BD88">
        <v>23.24</v>
      </c>
      <c r="BE88">
        <v>3.76</v>
      </c>
      <c r="BF88">
        <v>0.98</v>
      </c>
      <c r="BG88">
        <v>3.81</v>
      </c>
      <c r="BH88">
        <v>5.63</v>
      </c>
      <c r="BI88">
        <v>4.6900000000000004</v>
      </c>
      <c r="BJ88">
        <v>1.51</v>
      </c>
      <c r="BK88">
        <v>2.14</v>
      </c>
      <c r="BL88">
        <v>2.02</v>
      </c>
      <c r="BM88">
        <v>1.61</v>
      </c>
      <c r="BN88">
        <v>0.5</v>
      </c>
      <c r="BO88">
        <v>13.86</v>
      </c>
      <c r="BP88">
        <v>0</v>
      </c>
      <c r="BQ88">
        <v>4.25</v>
      </c>
      <c r="BR88">
        <v>1.94</v>
      </c>
      <c r="BS88">
        <v>0.44</v>
      </c>
      <c r="BT88">
        <v>0</v>
      </c>
      <c r="BU88">
        <v>0</v>
      </c>
      <c r="BV88">
        <v>0</v>
      </c>
      <c r="BW88">
        <f t="shared" si="5"/>
        <v>70.38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213.57730000000001</v>
      </c>
      <c r="L89">
        <v>542.22209999999995</v>
      </c>
      <c r="M89">
        <v>85</v>
      </c>
      <c r="N89">
        <v>118.125</v>
      </c>
      <c r="O89">
        <v>123.66562500000001</v>
      </c>
      <c r="P89">
        <v>138.375</v>
      </c>
      <c r="Q89">
        <v>21.236699999999999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40.972499999999997</v>
      </c>
      <c r="X89">
        <v>146.2499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17.748000000000001</v>
      </c>
      <c r="AG89">
        <v>40.049999999999997</v>
      </c>
      <c r="AH89">
        <v>152.27760000000001</v>
      </c>
      <c r="AI89">
        <v>14.6395</v>
      </c>
      <c r="AJ89">
        <v>0</v>
      </c>
      <c r="AK89">
        <v>50.76</v>
      </c>
      <c r="AL89">
        <v>79.364599999999996</v>
      </c>
      <c r="AM89">
        <v>10.557359999999999</v>
      </c>
      <c r="AN89">
        <v>0.68867999999999996</v>
      </c>
      <c r="AO89">
        <v>30.576000000000001</v>
      </c>
      <c r="AP89">
        <v>8.7108000000000008</v>
      </c>
      <c r="AQ89">
        <v>30.995999999999999</v>
      </c>
      <c r="AR89">
        <v>46.368000000000002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70.38</v>
      </c>
      <c r="BA89">
        <f t="shared" si="4"/>
        <v>2737.7643120000002</v>
      </c>
      <c r="BB89">
        <v>86</v>
      </c>
      <c r="BD89">
        <v>23.24</v>
      </c>
      <c r="BE89">
        <v>3.76</v>
      </c>
      <c r="BF89">
        <v>0.98</v>
      </c>
      <c r="BG89">
        <v>3.81</v>
      </c>
      <c r="BH89">
        <v>5.63</v>
      </c>
      <c r="BI89">
        <v>4.6900000000000004</v>
      </c>
      <c r="BJ89">
        <v>1.51</v>
      </c>
      <c r="BK89">
        <v>2.14</v>
      </c>
      <c r="BL89">
        <v>2.02</v>
      </c>
      <c r="BM89">
        <v>1.61</v>
      </c>
      <c r="BN89">
        <v>0.5</v>
      </c>
      <c r="BO89">
        <v>13.86</v>
      </c>
      <c r="BP89">
        <v>0</v>
      </c>
      <c r="BQ89">
        <v>4.25</v>
      </c>
      <c r="BR89">
        <v>1.94</v>
      </c>
      <c r="BS89">
        <v>0.44</v>
      </c>
      <c r="BT89">
        <v>0</v>
      </c>
      <c r="BU89">
        <v>0</v>
      </c>
      <c r="BV89">
        <v>0</v>
      </c>
      <c r="BW89">
        <f t="shared" si="5"/>
        <v>70.38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213.57730000000001</v>
      </c>
      <c r="L90">
        <v>542.22209999999995</v>
      </c>
      <c r="M90">
        <v>85</v>
      </c>
      <c r="N90">
        <v>118.125</v>
      </c>
      <c r="O90">
        <v>123.66562500000001</v>
      </c>
      <c r="P90">
        <v>138.375</v>
      </c>
      <c r="Q90">
        <v>21.236699999999999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42.186500000000002</v>
      </c>
      <c r="X90">
        <v>146.2499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17.748000000000001</v>
      </c>
      <c r="AG90">
        <v>40.049999999999997</v>
      </c>
      <c r="AH90">
        <v>152.27760000000001</v>
      </c>
      <c r="AI90">
        <v>14.6395</v>
      </c>
      <c r="AJ90">
        <v>0</v>
      </c>
      <c r="AK90">
        <v>50.76</v>
      </c>
      <c r="AL90">
        <v>79.364599999999996</v>
      </c>
      <c r="AM90">
        <v>10.557359999999999</v>
      </c>
      <c r="AN90">
        <v>0.68867999999999996</v>
      </c>
      <c r="AO90">
        <v>30.576000000000001</v>
      </c>
      <c r="AP90">
        <v>8.7108000000000008</v>
      </c>
      <c r="AQ90">
        <v>30.995999999999999</v>
      </c>
      <c r="AR90">
        <v>46.368000000000002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70.38</v>
      </c>
      <c r="BA90">
        <f t="shared" si="4"/>
        <v>2738.9783120000002</v>
      </c>
      <c r="BB90">
        <v>87</v>
      </c>
      <c r="BD90">
        <v>23.24</v>
      </c>
      <c r="BE90">
        <v>3.76</v>
      </c>
      <c r="BF90">
        <v>0.98</v>
      </c>
      <c r="BG90">
        <v>3.81</v>
      </c>
      <c r="BH90">
        <v>5.63</v>
      </c>
      <c r="BI90">
        <v>4.6900000000000004</v>
      </c>
      <c r="BJ90">
        <v>1.51</v>
      </c>
      <c r="BK90">
        <v>2.14</v>
      </c>
      <c r="BL90">
        <v>2.02</v>
      </c>
      <c r="BM90">
        <v>1.61</v>
      </c>
      <c r="BN90">
        <v>0.5</v>
      </c>
      <c r="BO90">
        <v>13.86</v>
      </c>
      <c r="BP90">
        <v>0</v>
      </c>
      <c r="BQ90">
        <v>4.25</v>
      </c>
      <c r="BR90">
        <v>1.94</v>
      </c>
      <c r="BS90">
        <v>0.44</v>
      </c>
      <c r="BT90">
        <v>0</v>
      </c>
      <c r="BU90">
        <v>0</v>
      </c>
      <c r="BV90">
        <v>0</v>
      </c>
      <c r="BW90">
        <f t="shared" si="5"/>
        <v>70.38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213.57730000000001</v>
      </c>
      <c r="L91">
        <v>542.22209999999995</v>
      </c>
      <c r="M91">
        <v>85</v>
      </c>
      <c r="N91">
        <v>118.125</v>
      </c>
      <c r="O91">
        <v>123.66562500000001</v>
      </c>
      <c r="P91">
        <v>138.375</v>
      </c>
      <c r="Q91">
        <v>21.236699999999999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42.186500000000002</v>
      </c>
      <c r="X91">
        <v>146.2499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20.1144</v>
      </c>
      <c r="AG91">
        <v>40.049999999999997</v>
      </c>
      <c r="AH91">
        <v>154.5504</v>
      </c>
      <c r="AI91">
        <v>14.6395</v>
      </c>
      <c r="AJ91">
        <v>0</v>
      </c>
      <c r="AK91">
        <v>50.76</v>
      </c>
      <c r="AL91">
        <v>79.364599999999996</v>
      </c>
      <c r="AM91">
        <v>15.804048</v>
      </c>
      <c r="AN91">
        <v>0.68867999999999996</v>
      </c>
      <c r="AO91">
        <v>30.576000000000001</v>
      </c>
      <c r="AP91">
        <v>8.7108000000000008</v>
      </c>
      <c r="AQ91">
        <v>30.995999999999999</v>
      </c>
      <c r="AR91">
        <v>46.368000000000002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71.239999999999995</v>
      </c>
      <c r="BA91">
        <f t="shared" si="4"/>
        <v>2769.5658920000001</v>
      </c>
      <c r="BB91">
        <v>88</v>
      </c>
      <c r="BD91">
        <v>23.24</v>
      </c>
      <c r="BE91">
        <v>3.76</v>
      </c>
      <c r="BF91">
        <v>0.96</v>
      </c>
      <c r="BG91">
        <v>3.93</v>
      </c>
      <c r="BH91">
        <v>5.63</v>
      </c>
      <c r="BI91">
        <v>4.78</v>
      </c>
      <c r="BJ91">
        <v>1.51</v>
      </c>
      <c r="BK91">
        <v>2.19</v>
      </c>
      <c r="BL91">
        <v>2.17</v>
      </c>
      <c r="BM91">
        <v>1.61</v>
      </c>
      <c r="BN91">
        <v>0.51</v>
      </c>
      <c r="BO91">
        <v>14.19</v>
      </c>
      <c r="BP91">
        <v>0</v>
      </c>
      <c r="BQ91">
        <v>4.38</v>
      </c>
      <c r="BR91">
        <v>1.94</v>
      </c>
      <c r="BS91">
        <v>0.44</v>
      </c>
      <c r="BT91">
        <v>0</v>
      </c>
      <c r="BU91">
        <v>0</v>
      </c>
      <c r="BV91">
        <v>0</v>
      </c>
      <c r="BW91">
        <f t="shared" si="5"/>
        <v>71.239999999999995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213.57730000000001</v>
      </c>
      <c r="L92">
        <v>542.22209999999995</v>
      </c>
      <c r="M92">
        <v>85</v>
      </c>
      <c r="N92">
        <v>118.125</v>
      </c>
      <c r="O92">
        <v>123.66562500000001</v>
      </c>
      <c r="P92">
        <v>138.375</v>
      </c>
      <c r="Q92">
        <v>21.236699999999999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42.186500000000002</v>
      </c>
      <c r="X92">
        <v>146.2499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20.1144</v>
      </c>
      <c r="AG92">
        <v>40.049999999999997</v>
      </c>
      <c r="AH92">
        <v>154.5504</v>
      </c>
      <c r="AI92">
        <v>14.6395</v>
      </c>
      <c r="AJ92">
        <v>0</v>
      </c>
      <c r="AK92">
        <v>50.76</v>
      </c>
      <c r="AL92">
        <v>79.364599999999996</v>
      </c>
      <c r="AM92">
        <v>15.804048</v>
      </c>
      <c r="AN92">
        <v>0.68867999999999996</v>
      </c>
      <c r="AO92">
        <v>30.576000000000001</v>
      </c>
      <c r="AP92">
        <v>8.7108000000000008</v>
      </c>
      <c r="AQ92">
        <v>30.995999999999999</v>
      </c>
      <c r="AR92">
        <v>46.368000000000002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71.239999999999995</v>
      </c>
      <c r="BA92">
        <f t="shared" si="4"/>
        <v>2769.5658920000001</v>
      </c>
      <c r="BB92">
        <v>89</v>
      </c>
      <c r="BD92">
        <v>23.24</v>
      </c>
      <c r="BE92">
        <v>3.76</v>
      </c>
      <c r="BF92">
        <v>0.96</v>
      </c>
      <c r="BG92">
        <v>3.93</v>
      </c>
      <c r="BH92">
        <v>5.63</v>
      </c>
      <c r="BI92">
        <v>4.78</v>
      </c>
      <c r="BJ92">
        <v>1.51</v>
      </c>
      <c r="BK92">
        <v>2.19</v>
      </c>
      <c r="BL92">
        <v>2.17</v>
      </c>
      <c r="BM92">
        <v>1.61</v>
      </c>
      <c r="BN92">
        <v>0.51</v>
      </c>
      <c r="BO92">
        <v>14.19</v>
      </c>
      <c r="BP92">
        <v>0</v>
      </c>
      <c r="BQ92">
        <v>4.38</v>
      </c>
      <c r="BR92">
        <v>1.94</v>
      </c>
      <c r="BS92">
        <v>0.44</v>
      </c>
      <c r="BT92">
        <v>0</v>
      </c>
      <c r="BU92">
        <v>0</v>
      </c>
      <c r="BV92">
        <v>0</v>
      </c>
      <c r="BW92">
        <f t="shared" si="5"/>
        <v>71.239999999999995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653.15250000000003</v>
      </c>
      <c r="M93">
        <v>85</v>
      </c>
      <c r="N93">
        <v>118.125</v>
      </c>
      <c r="O93">
        <v>123.66562500000001</v>
      </c>
      <c r="P93">
        <v>138.375</v>
      </c>
      <c r="Q93">
        <v>21.236699999999999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40.972499999999997</v>
      </c>
      <c r="X93">
        <v>146.2499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20.1144</v>
      </c>
      <c r="AG93">
        <v>40.049999999999997</v>
      </c>
      <c r="AH93">
        <v>154.5504</v>
      </c>
      <c r="AI93">
        <v>14.6395</v>
      </c>
      <c r="AJ93">
        <v>0</v>
      </c>
      <c r="AK93">
        <v>50.76</v>
      </c>
      <c r="AL93">
        <v>79.364599999999996</v>
      </c>
      <c r="AM93">
        <v>15.804048</v>
      </c>
      <c r="AN93">
        <v>0.68867999999999996</v>
      </c>
      <c r="AO93">
        <v>30.576000000000001</v>
      </c>
      <c r="AP93">
        <v>8.7108000000000008</v>
      </c>
      <c r="AQ93">
        <v>30.995999999999999</v>
      </c>
      <c r="AR93">
        <v>46.368000000000002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71.239999999999995</v>
      </c>
      <c r="BA93">
        <f t="shared" si="4"/>
        <v>2881.2350920000003</v>
      </c>
      <c r="BB93">
        <v>90</v>
      </c>
      <c r="BD93">
        <v>23.24</v>
      </c>
      <c r="BE93">
        <v>3.76</v>
      </c>
      <c r="BF93">
        <v>0.96</v>
      </c>
      <c r="BG93">
        <v>3.93</v>
      </c>
      <c r="BH93">
        <v>5.63</v>
      </c>
      <c r="BI93">
        <v>4.78</v>
      </c>
      <c r="BJ93">
        <v>1.51</v>
      </c>
      <c r="BK93">
        <v>2.19</v>
      </c>
      <c r="BL93">
        <v>2.17</v>
      </c>
      <c r="BM93">
        <v>1.61</v>
      </c>
      <c r="BN93">
        <v>0.51</v>
      </c>
      <c r="BO93">
        <v>14.19</v>
      </c>
      <c r="BP93">
        <v>0</v>
      </c>
      <c r="BQ93">
        <v>4.38</v>
      </c>
      <c r="BR93">
        <v>1.94</v>
      </c>
      <c r="BS93">
        <v>0.44</v>
      </c>
      <c r="BT93">
        <v>0</v>
      </c>
      <c r="BU93">
        <v>0</v>
      </c>
      <c r="BV93">
        <v>0</v>
      </c>
      <c r="BW93">
        <f t="shared" si="5"/>
        <v>71.239999999999995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85</v>
      </c>
      <c r="N94">
        <v>118.125</v>
      </c>
      <c r="O94">
        <v>123.66562500000001</v>
      </c>
      <c r="P94">
        <v>138.375</v>
      </c>
      <c r="Q94">
        <v>21.236699999999999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41.276000000000003</v>
      </c>
      <c r="X94">
        <v>146.2499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20.1144</v>
      </c>
      <c r="AG94">
        <v>40.049999999999997</v>
      </c>
      <c r="AH94">
        <v>154.5504</v>
      </c>
      <c r="AI94">
        <v>14.6395</v>
      </c>
      <c r="AJ94">
        <v>0</v>
      </c>
      <c r="AK94">
        <v>50.76</v>
      </c>
      <c r="AL94">
        <v>79.364599999999996</v>
      </c>
      <c r="AM94">
        <v>15.804048</v>
      </c>
      <c r="AN94">
        <v>0.68867999999999996</v>
      </c>
      <c r="AO94">
        <v>30.576000000000001</v>
      </c>
      <c r="AP94">
        <v>8.7108000000000008</v>
      </c>
      <c r="AQ94">
        <v>30.995999999999999</v>
      </c>
      <c r="AR94">
        <v>46.368000000000002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71.149999999999991</v>
      </c>
      <c r="BA94">
        <f t="shared" si="4"/>
        <v>2881.4461920000003</v>
      </c>
      <c r="BB94">
        <v>91</v>
      </c>
      <c r="BD94">
        <v>23.24</v>
      </c>
      <c r="BE94">
        <v>3.76</v>
      </c>
      <c r="BF94">
        <v>0.96</v>
      </c>
      <c r="BG94">
        <v>3.93</v>
      </c>
      <c r="BH94">
        <v>5.63</v>
      </c>
      <c r="BI94">
        <v>4.78</v>
      </c>
      <c r="BJ94">
        <v>1.51</v>
      </c>
      <c r="BK94">
        <v>2.15</v>
      </c>
      <c r="BL94">
        <v>2.12</v>
      </c>
      <c r="BM94">
        <v>1.61</v>
      </c>
      <c r="BN94">
        <v>0.51</v>
      </c>
      <c r="BO94">
        <v>14.19</v>
      </c>
      <c r="BP94">
        <v>0</v>
      </c>
      <c r="BQ94">
        <v>4.38</v>
      </c>
      <c r="BR94">
        <v>1.94</v>
      </c>
      <c r="BS94">
        <v>0.44</v>
      </c>
      <c r="BT94">
        <v>0</v>
      </c>
      <c r="BU94">
        <v>0</v>
      </c>
      <c r="BV94">
        <v>0</v>
      </c>
      <c r="BW94">
        <f t="shared" si="5"/>
        <v>71.149999999999991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85</v>
      </c>
      <c r="N95">
        <v>118.125</v>
      </c>
      <c r="O95">
        <v>123.66562500000001</v>
      </c>
      <c r="P95">
        <v>138.375</v>
      </c>
      <c r="Q95">
        <v>21.236699999999999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41.276000000000003</v>
      </c>
      <c r="X95">
        <v>146.2499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40.049999999999997</v>
      </c>
      <c r="AH95">
        <v>152.27760000000001</v>
      </c>
      <c r="AI95">
        <v>26.733000000000001</v>
      </c>
      <c r="AJ95">
        <v>0</v>
      </c>
      <c r="AK95">
        <v>50.76</v>
      </c>
      <c r="AL95">
        <v>79.364599999999996</v>
      </c>
      <c r="AM95">
        <v>10.557359999999999</v>
      </c>
      <c r="AN95">
        <v>0.68867999999999996</v>
      </c>
      <c r="AO95">
        <v>30.576000000000001</v>
      </c>
      <c r="AP95">
        <v>8.7108000000000008</v>
      </c>
      <c r="AQ95">
        <v>30.995999999999999</v>
      </c>
      <c r="AR95">
        <v>46.368000000000002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71.149999999999991</v>
      </c>
      <c r="BA95">
        <f t="shared" si="4"/>
        <v>2858.3891120000003</v>
      </c>
      <c r="BB95">
        <v>92</v>
      </c>
      <c r="BD95">
        <v>23.24</v>
      </c>
      <c r="BE95">
        <v>3.76</v>
      </c>
      <c r="BF95">
        <v>0.96</v>
      </c>
      <c r="BG95">
        <v>3.93</v>
      </c>
      <c r="BH95">
        <v>5.63</v>
      </c>
      <c r="BI95">
        <v>4.78</v>
      </c>
      <c r="BJ95">
        <v>1.51</v>
      </c>
      <c r="BK95">
        <v>2.15</v>
      </c>
      <c r="BL95">
        <v>2.12</v>
      </c>
      <c r="BM95">
        <v>1.61</v>
      </c>
      <c r="BN95">
        <v>0.51</v>
      </c>
      <c r="BO95">
        <v>14.19</v>
      </c>
      <c r="BP95">
        <v>0</v>
      </c>
      <c r="BQ95">
        <v>4.38</v>
      </c>
      <c r="BR95">
        <v>1.94</v>
      </c>
      <c r="BS95">
        <v>0.44</v>
      </c>
      <c r="BT95">
        <v>0</v>
      </c>
      <c r="BU95">
        <v>0</v>
      </c>
      <c r="BV95">
        <v>0</v>
      </c>
      <c r="BW95">
        <f t="shared" si="5"/>
        <v>71.149999999999991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85</v>
      </c>
      <c r="N96">
        <v>118.125</v>
      </c>
      <c r="O96">
        <v>123.66562500000001</v>
      </c>
      <c r="P96">
        <v>138.375</v>
      </c>
      <c r="Q96">
        <v>21.236699999999999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41.276000000000003</v>
      </c>
      <c r="X96">
        <v>146.2499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40.049999999999997</v>
      </c>
      <c r="AH96">
        <v>152.27760000000001</v>
      </c>
      <c r="AI96">
        <v>26.733000000000001</v>
      </c>
      <c r="AJ96">
        <v>0</v>
      </c>
      <c r="AK96">
        <v>50.76</v>
      </c>
      <c r="AL96">
        <v>79.364599999999996</v>
      </c>
      <c r="AM96">
        <v>6.665</v>
      </c>
      <c r="AN96">
        <v>0.68867999999999996</v>
      </c>
      <c r="AO96">
        <v>30.576000000000001</v>
      </c>
      <c r="AP96">
        <v>8.7108000000000008</v>
      </c>
      <c r="AQ96">
        <v>30.995999999999999</v>
      </c>
      <c r="AR96">
        <v>46.368000000000002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71.149999999999991</v>
      </c>
      <c r="BA96">
        <f t="shared" si="4"/>
        <v>2854.2995520000004</v>
      </c>
      <c r="BB96">
        <v>93</v>
      </c>
      <c r="BD96">
        <v>23.24</v>
      </c>
      <c r="BE96">
        <v>3.76</v>
      </c>
      <c r="BF96">
        <v>0.96</v>
      </c>
      <c r="BG96">
        <v>3.93</v>
      </c>
      <c r="BH96">
        <v>5.63</v>
      </c>
      <c r="BI96">
        <v>4.78</v>
      </c>
      <c r="BJ96">
        <v>1.51</v>
      </c>
      <c r="BK96">
        <v>2.15</v>
      </c>
      <c r="BL96">
        <v>2.12</v>
      </c>
      <c r="BM96">
        <v>1.61</v>
      </c>
      <c r="BN96">
        <v>0.51</v>
      </c>
      <c r="BO96">
        <v>14.19</v>
      </c>
      <c r="BP96">
        <v>0</v>
      </c>
      <c r="BQ96">
        <v>4.38</v>
      </c>
      <c r="BR96">
        <v>1.94</v>
      </c>
      <c r="BS96">
        <v>0.44</v>
      </c>
      <c r="BT96">
        <v>0</v>
      </c>
      <c r="BU96">
        <v>0</v>
      </c>
      <c r="BV96">
        <v>0</v>
      </c>
      <c r="BW96">
        <f t="shared" si="5"/>
        <v>71.149999999999991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85</v>
      </c>
      <c r="N97">
        <v>118.125</v>
      </c>
      <c r="O97">
        <v>123.66562500000001</v>
      </c>
      <c r="P97">
        <v>137.625</v>
      </c>
      <c r="Q97">
        <v>21.236699999999999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41.276000000000003</v>
      </c>
      <c r="X97">
        <v>146.2499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40.049999999999997</v>
      </c>
      <c r="AH97">
        <v>152.27760000000001</v>
      </c>
      <c r="AI97">
        <v>26.733000000000001</v>
      </c>
      <c r="AJ97">
        <v>0</v>
      </c>
      <c r="AK97">
        <v>50.76</v>
      </c>
      <c r="AL97">
        <v>79.364599999999996</v>
      </c>
      <c r="AM97">
        <v>5.2786799999999996</v>
      </c>
      <c r="AN97">
        <v>0.68867999999999996</v>
      </c>
      <c r="AO97">
        <v>30.576000000000001</v>
      </c>
      <c r="AP97">
        <v>8.7108000000000008</v>
      </c>
      <c r="AQ97">
        <v>30.995999999999999</v>
      </c>
      <c r="AR97">
        <v>46.368000000000002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71.149999999999991</v>
      </c>
      <c r="BA97">
        <f t="shared" si="4"/>
        <v>2852.1632320000003</v>
      </c>
      <c r="BB97">
        <v>94</v>
      </c>
      <c r="BD97">
        <v>23.24</v>
      </c>
      <c r="BE97">
        <v>3.76</v>
      </c>
      <c r="BF97">
        <v>0.96</v>
      </c>
      <c r="BG97">
        <v>3.93</v>
      </c>
      <c r="BH97">
        <v>5.63</v>
      </c>
      <c r="BI97">
        <v>4.78</v>
      </c>
      <c r="BJ97">
        <v>1.51</v>
      </c>
      <c r="BK97">
        <v>2.15</v>
      </c>
      <c r="BL97">
        <v>2.12</v>
      </c>
      <c r="BM97">
        <v>1.61</v>
      </c>
      <c r="BN97">
        <v>0.51</v>
      </c>
      <c r="BO97">
        <v>14.19</v>
      </c>
      <c r="BP97">
        <v>0</v>
      </c>
      <c r="BQ97">
        <v>4.38</v>
      </c>
      <c r="BR97">
        <v>1.94</v>
      </c>
      <c r="BS97">
        <v>0.44</v>
      </c>
      <c r="BT97">
        <v>0</v>
      </c>
      <c r="BU97">
        <v>0</v>
      </c>
      <c r="BV97">
        <v>0</v>
      </c>
      <c r="BW97">
        <f t="shared" si="5"/>
        <v>71.149999999999991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85</v>
      </c>
      <c r="N98">
        <v>118.125</v>
      </c>
      <c r="O98">
        <v>123.66562500000001</v>
      </c>
      <c r="P98">
        <v>137.625</v>
      </c>
      <c r="Q98">
        <v>21.236699999999999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41.276000000000003</v>
      </c>
      <c r="X98">
        <v>146.2499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40.049999999999997</v>
      </c>
      <c r="AH98">
        <v>152.27760000000001</v>
      </c>
      <c r="AI98">
        <v>26.733000000000001</v>
      </c>
      <c r="AJ98">
        <v>0</v>
      </c>
      <c r="AK98">
        <v>50.76</v>
      </c>
      <c r="AL98">
        <v>79.364599999999996</v>
      </c>
      <c r="AM98">
        <v>5.2786799999999996</v>
      </c>
      <c r="AN98">
        <v>0.68867999999999996</v>
      </c>
      <c r="AO98">
        <v>30.576000000000001</v>
      </c>
      <c r="AP98">
        <v>8.7108000000000008</v>
      </c>
      <c r="AQ98">
        <v>30.995999999999999</v>
      </c>
      <c r="AR98">
        <v>46.368000000000002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71.149999999999991</v>
      </c>
      <c r="BA98">
        <f t="shared" si="4"/>
        <v>2852.1632320000003</v>
      </c>
      <c r="BB98">
        <v>95</v>
      </c>
      <c r="BD98">
        <v>23.24</v>
      </c>
      <c r="BE98">
        <v>3.76</v>
      </c>
      <c r="BF98">
        <v>0.96</v>
      </c>
      <c r="BG98">
        <v>3.93</v>
      </c>
      <c r="BH98">
        <v>5.63</v>
      </c>
      <c r="BI98">
        <v>4.78</v>
      </c>
      <c r="BJ98">
        <v>1.51</v>
      </c>
      <c r="BK98">
        <v>2.15</v>
      </c>
      <c r="BL98">
        <v>2.12</v>
      </c>
      <c r="BM98">
        <v>1.61</v>
      </c>
      <c r="BN98">
        <v>0.51</v>
      </c>
      <c r="BO98">
        <v>14.19</v>
      </c>
      <c r="BP98">
        <v>0</v>
      </c>
      <c r="BQ98">
        <v>4.38</v>
      </c>
      <c r="BR98">
        <v>1.94</v>
      </c>
      <c r="BS98">
        <v>0.44</v>
      </c>
      <c r="BT98">
        <v>0</v>
      </c>
      <c r="BU98">
        <v>0</v>
      </c>
      <c r="BV98">
        <v>0</v>
      </c>
      <c r="BW98">
        <f t="shared" si="5"/>
        <v>71.149999999999991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3.4901680172500047</v>
      </c>
      <c r="L99">
        <f t="shared" si="6"/>
        <v>9.8841955254999938</v>
      </c>
      <c r="M99">
        <f t="shared" si="6"/>
        <v>1.9127408000000001</v>
      </c>
      <c r="N99">
        <f t="shared" si="6"/>
        <v>2.7069891999999998</v>
      </c>
      <c r="O99">
        <f t="shared" si="6"/>
        <v>2.7974159062499959</v>
      </c>
      <c r="P99">
        <f t="shared" si="6"/>
        <v>3.1603543000000007</v>
      </c>
      <c r="Q99">
        <f t="shared" si="6"/>
        <v>0.32043149749999983</v>
      </c>
      <c r="R99">
        <f t="shared" si="6"/>
        <v>0.61007079775000062</v>
      </c>
      <c r="S99">
        <f t="shared" si="6"/>
        <v>0.40204160300000047</v>
      </c>
      <c r="T99">
        <f t="shared" si="6"/>
        <v>0</v>
      </c>
      <c r="U99">
        <f t="shared" si="6"/>
        <v>10.050479999999991</v>
      </c>
      <c r="V99">
        <f t="shared" si="6"/>
        <v>0.21855535000000015</v>
      </c>
      <c r="W99">
        <f t="shared" si="6"/>
        <v>0.70819809224999974</v>
      </c>
      <c r="X99">
        <f t="shared" si="6"/>
        <v>2.5788927730000029</v>
      </c>
      <c r="Y99">
        <f t="shared" si="6"/>
        <v>0</v>
      </c>
      <c r="Z99">
        <f t="shared" si="6"/>
        <v>0.25632365000000013</v>
      </c>
      <c r="AA99">
        <f t="shared" si="6"/>
        <v>1.011553919999999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0.21051100000000034</v>
      </c>
      <c r="AG99">
        <f t="shared" si="6"/>
        <v>0.96120000000000161</v>
      </c>
      <c r="AH99">
        <f t="shared" si="6"/>
        <v>3.6614807999999979</v>
      </c>
      <c r="AI99">
        <f t="shared" si="6"/>
        <v>0.41467975000000024</v>
      </c>
      <c r="AJ99">
        <f t="shared" si="6"/>
        <v>0</v>
      </c>
      <c r="AK99">
        <f t="shared" si="6"/>
        <v>1.2182400000000029</v>
      </c>
      <c r="AL99">
        <f t="shared" si="6"/>
        <v>1.8992889999999976</v>
      </c>
      <c r="AM99">
        <f t="shared" si="6"/>
        <v>0.16652902400000011</v>
      </c>
      <c r="AN99">
        <f t="shared" si="6"/>
        <v>1.6528319999999989E-2</v>
      </c>
      <c r="AO99">
        <f t="shared" si="6"/>
        <v>0.74558400000000069</v>
      </c>
      <c r="AP99">
        <f t="shared" si="6"/>
        <v>0.21411914999999954</v>
      </c>
      <c r="AQ99">
        <f t="shared" si="6"/>
        <v>0.26459999999999989</v>
      </c>
      <c r="AR99">
        <f t="shared" si="6"/>
        <v>1.1901120000000001</v>
      </c>
      <c r="AS99">
        <f t="shared" si="6"/>
        <v>0.76750656299999986</v>
      </c>
      <c r="AT99">
        <f t="shared" si="6"/>
        <v>0.35738842349999944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1.7269299999999999</v>
      </c>
      <c r="BA99">
        <f t="shared" si="4"/>
        <v>57.643978754999992</v>
      </c>
      <c r="BD99">
        <f t="shared" ref="BD99:BW99" si="7">SUM(BD3:BD98)/4000</f>
        <v>0.55775999999999981</v>
      </c>
      <c r="BE99">
        <f t="shared" si="7"/>
        <v>9.4972499999999876E-2</v>
      </c>
      <c r="BF99">
        <f t="shared" si="7"/>
        <v>4.197999999999999E-2</v>
      </c>
      <c r="BG99">
        <f t="shared" si="7"/>
        <v>9.336000000000011E-2</v>
      </c>
      <c r="BH99">
        <f t="shared" si="7"/>
        <v>0.13511999999999991</v>
      </c>
      <c r="BI99">
        <f t="shared" si="7"/>
        <v>0.11399999999999981</v>
      </c>
      <c r="BJ99">
        <f t="shared" si="7"/>
        <v>3.6240000000000022E-2</v>
      </c>
      <c r="BK99">
        <f t="shared" si="7"/>
        <v>5.3107499999999912E-2</v>
      </c>
      <c r="BL99">
        <f t="shared" si="7"/>
        <v>5.0510000000000041E-2</v>
      </c>
      <c r="BM99">
        <f t="shared" si="7"/>
        <v>3.8640000000000049E-2</v>
      </c>
      <c r="BN99">
        <f t="shared" si="7"/>
        <v>1.2160000000000004E-2</v>
      </c>
      <c r="BO99">
        <f t="shared" si="7"/>
        <v>0.33788000000000024</v>
      </c>
      <c r="BP99">
        <f t="shared" si="7"/>
        <v>0</v>
      </c>
      <c r="BQ99">
        <f t="shared" si="7"/>
        <v>0.10407999999999994</v>
      </c>
      <c r="BR99">
        <f t="shared" si="7"/>
        <v>4.6559999999999963E-2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1.7269299999999999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113.668274</v>
      </c>
      <c r="L3">
        <v>552.59683399999994</v>
      </c>
      <c r="M3">
        <v>88.8904</v>
      </c>
      <c r="N3">
        <v>114.132375</v>
      </c>
      <c r="O3">
        <v>119.485727</v>
      </c>
      <c r="P3">
        <v>133.3356</v>
      </c>
      <c r="Q3">
        <v>11.8231</v>
      </c>
      <c r="R3">
        <v>22.968893000000001</v>
      </c>
      <c r="S3">
        <v>14.299374</v>
      </c>
      <c r="T3">
        <v>0</v>
      </c>
      <c r="U3">
        <v>404.61557399999998</v>
      </c>
      <c r="V3">
        <v>11.232461000000001</v>
      </c>
      <c r="W3">
        <v>41.053837999999999</v>
      </c>
      <c r="X3">
        <v>142.529597</v>
      </c>
      <c r="Y3">
        <v>0</v>
      </c>
      <c r="Z3">
        <v>12.75384</v>
      </c>
      <c r="AA3">
        <v>40.723475000000001</v>
      </c>
      <c r="AB3">
        <v>38.174678</v>
      </c>
      <c r="AC3">
        <v>28.080484999999999</v>
      </c>
      <c r="AD3">
        <v>35.354900999999998</v>
      </c>
      <c r="AE3">
        <v>47.765599999999999</v>
      </c>
      <c r="AF3">
        <v>6.1923760000000003</v>
      </c>
      <c r="AG3">
        <v>38.696309999999997</v>
      </c>
      <c r="AH3">
        <v>147.130617</v>
      </c>
      <c r="AI3">
        <v>14.144685000000001</v>
      </c>
      <c r="AJ3">
        <v>0</v>
      </c>
      <c r="AK3">
        <v>49.044311999999998</v>
      </c>
      <c r="AL3">
        <v>76.682077000000007</v>
      </c>
      <c r="AM3">
        <v>5.1002609999999997</v>
      </c>
      <c r="AN3">
        <v>0.66540299999999997</v>
      </c>
      <c r="AO3">
        <v>30.110657</v>
      </c>
      <c r="AP3">
        <v>10.768008999999999</v>
      </c>
      <c r="AQ3">
        <v>29.948335</v>
      </c>
      <c r="AR3">
        <v>51.734212999999997</v>
      </c>
      <c r="AS3">
        <v>31.453520000000001</v>
      </c>
      <c r="AT3">
        <v>14.489908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69.730000000000018</v>
      </c>
      <c r="BA3">
        <f>SUM(B3:AZ3)</f>
        <v>2549.3757090000004</v>
      </c>
      <c r="BD3">
        <v>22.45</v>
      </c>
      <c r="BE3">
        <v>3.63</v>
      </c>
      <c r="BF3">
        <v>1.93</v>
      </c>
      <c r="BG3">
        <v>3.8</v>
      </c>
      <c r="BH3">
        <v>5.44</v>
      </c>
      <c r="BI3">
        <v>4.62</v>
      </c>
      <c r="BJ3">
        <v>1.46</v>
      </c>
      <c r="BK3">
        <v>2.0699999999999998</v>
      </c>
      <c r="BL3">
        <v>2.04</v>
      </c>
      <c r="BM3">
        <v>1.56</v>
      </c>
      <c r="BN3">
        <v>0.49</v>
      </c>
      <c r="BO3">
        <v>13.71</v>
      </c>
      <c r="BP3">
        <v>0</v>
      </c>
      <c r="BQ3">
        <v>4.2300000000000004</v>
      </c>
      <c r="BR3">
        <v>1.87</v>
      </c>
      <c r="BS3">
        <v>0.43</v>
      </c>
      <c r="BT3">
        <v>0</v>
      </c>
      <c r="BU3">
        <v>0</v>
      </c>
      <c r="BV3">
        <v>0</v>
      </c>
      <c r="BW3">
        <f>SUM(BD3:BV3)</f>
        <v>69.730000000000018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112.613333</v>
      </c>
      <c r="L4">
        <v>445.41820000000001</v>
      </c>
      <c r="M4">
        <v>88.8904</v>
      </c>
      <c r="N4">
        <v>114.132375</v>
      </c>
      <c r="O4">
        <v>119.485727</v>
      </c>
      <c r="P4">
        <v>133.3356</v>
      </c>
      <c r="Q4">
        <v>5.3549699999999998</v>
      </c>
      <c r="R4">
        <v>10.403172</v>
      </c>
      <c r="S4">
        <v>6.4765350000000002</v>
      </c>
      <c r="T4">
        <v>0</v>
      </c>
      <c r="U4">
        <v>404.61557399999998</v>
      </c>
      <c r="V4">
        <v>5.0874290000000002</v>
      </c>
      <c r="W4">
        <v>31.07734</v>
      </c>
      <c r="X4">
        <v>142.529597</v>
      </c>
      <c r="Y4">
        <v>0</v>
      </c>
      <c r="Z4">
        <v>12.75384</v>
      </c>
      <c r="AA4">
        <v>40.723475000000001</v>
      </c>
      <c r="AB4">
        <v>38.174678</v>
      </c>
      <c r="AC4">
        <v>28.080484999999999</v>
      </c>
      <c r="AD4">
        <v>35.354900999999998</v>
      </c>
      <c r="AE4">
        <v>47.765599999999999</v>
      </c>
      <c r="AF4">
        <v>6.1923760000000003</v>
      </c>
      <c r="AG4">
        <v>38.696309999999997</v>
      </c>
      <c r="AH4">
        <v>147.130617</v>
      </c>
      <c r="AI4">
        <v>14.144685000000001</v>
      </c>
      <c r="AJ4">
        <v>0</v>
      </c>
      <c r="AK4">
        <v>49.044311999999998</v>
      </c>
      <c r="AL4">
        <v>76.682077000000007</v>
      </c>
      <c r="AM4">
        <v>5.1002609999999997</v>
      </c>
      <c r="AN4">
        <v>0.66540299999999997</v>
      </c>
      <c r="AO4">
        <v>30.110657</v>
      </c>
      <c r="AP4">
        <v>10.768008999999999</v>
      </c>
      <c r="AQ4">
        <v>29.948335</v>
      </c>
      <c r="AR4">
        <v>51.734212999999997</v>
      </c>
      <c r="AS4">
        <v>31.453520000000001</v>
      </c>
      <c r="AT4">
        <v>14.489908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69.730000000000018</v>
      </c>
      <c r="BA4">
        <f t="shared" ref="BA4:BA67" si="1">SUM(B4:AZ4)</f>
        <v>2398.1639140000002</v>
      </c>
      <c r="BD4">
        <v>22.45</v>
      </c>
      <c r="BE4">
        <v>3.63</v>
      </c>
      <c r="BF4">
        <v>1.93</v>
      </c>
      <c r="BG4">
        <v>3.8</v>
      </c>
      <c r="BH4">
        <v>5.44</v>
      </c>
      <c r="BI4">
        <v>4.62</v>
      </c>
      <c r="BJ4">
        <v>1.46</v>
      </c>
      <c r="BK4">
        <v>2.0699999999999998</v>
      </c>
      <c r="BL4">
        <v>2.04</v>
      </c>
      <c r="BM4">
        <v>1.56</v>
      </c>
      <c r="BN4">
        <v>0.49</v>
      </c>
      <c r="BO4">
        <v>13.71</v>
      </c>
      <c r="BP4">
        <v>0</v>
      </c>
      <c r="BQ4">
        <v>4.2300000000000004</v>
      </c>
      <c r="BR4">
        <v>1.87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69.730000000000018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113.780642</v>
      </c>
      <c r="L5">
        <v>358.46019999999999</v>
      </c>
      <c r="M5">
        <v>56.257575000000003</v>
      </c>
      <c r="N5">
        <v>92.994140999999999</v>
      </c>
      <c r="O5">
        <v>77.666247999999996</v>
      </c>
      <c r="P5">
        <v>113.751885</v>
      </c>
      <c r="Q5">
        <v>11.8231</v>
      </c>
      <c r="R5">
        <v>22.968893000000001</v>
      </c>
      <c r="S5">
        <v>14.299374</v>
      </c>
      <c r="T5">
        <v>0</v>
      </c>
      <c r="U5">
        <v>404.61557399999998</v>
      </c>
      <c r="V5">
        <v>11.232461000000001</v>
      </c>
      <c r="W5">
        <v>27.853999999999999</v>
      </c>
      <c r="X5">
        <v>94.425953000000007</v>
      </c>
      <c r="Y5">
        <v>0</v>
      </c>
      <c r="Z5">
        <v>12.75384</v>
      </c>
      <c r="AA5">
        <v>40.723475000000001</v>
      </c>
      <c r="AB5">
        <v>38.174678</v>
      </c>
      <c r="AC5">
        <v>28.080484999999999</v>
      </c>
      <c r="AD5">
        <v>35.354900999999998</v>
      </c>
      <c r="AE5">
        <v>47.765599999999999</v>
      </c>
      <c r="AF5">
        <v>6.1923760000000003</v>
      </c>
      <c r="AG5">
        <v>38.696309999999997</v>
      </c>
      <c r="AH5">
        <v>147.130617</v>
      </c>
      <c r="AI5">
        <v>14.144685000000001</v>
      </c>
      <c r="AJ5">
        <v>0</v>
      </c>
      <c r="AK5">
        <v>49.044311999999998</v>
      </c>
      <c r="AL5">
        <v>76.682077000000007</v>
      </c>
      <c r="AM5">
        <v>5.1002609999999997</v>
      </c>
      <c r="AN5">
        <v>0.66540299999999997</v>
      </c>
      <c r="AO5">
        <v>30.110657</v>
      </c>
      <c r="AP5">
        <v>10.768008999999999</v>
      </c>
      <c r="AQ5">
        <v>29.948335</v>
      </c>
      <c r="AR5">
        <v>48.000816</v>
      </c>
      <c r="AS5">
        <v>31.453520000000001</v>
      </c>
      <c r="AT5">
        <v>14.489908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69.730000000000018</v>
      </c>
      <c r="BA5">
        <f t="shared" si="1"/>
        <v>2175.1403110000001</v>
      </c>
      <c r="BD5">
        <v>22.45</v>
      </c>
      <c r="BE5">
        <v>3.63</v>
      </c>
      <c r="BF5">
        <v>1.93</v>
      </c>
      <c r="BG5">
        <v>3.8</v>
      </c>
      <c r="BH5">
        <v>5.44</v>
      </c>
      <c r="BI5">
        <v>4.62</v>
      </c>
      <c r="BJ5">
        <v>1.46</v>
      </c>
      <c r="BK5">
        <v>2.0699999999999998</v>
      </c>
      <c r="BL5">
        <v>2.04</v>
      </c>
      <c r="BM5">
        <v>1.56</v>
      </c>
      <c r="BN5">
        <v>0.49</v>
      </c>
      <c r="BO5">
        <v>13.71</v>
      </c>
      <c r="BP5">
        <v>0</v>
      </c>
      <c r="BQ5">
        <v>4.2300000000000004</v>
      </c>
      <c r="BR5">
        <v>1.87</v>
      </c>
      <c r="BS5">
        <v>0.43</v>
      </c>
      <c r="BT5">
        <v>0</v>
      </c>
      <c r="BU5">
        <v>0</v>
      </c>
      <c r="BV5">
        <v>0</v>
      </c>
      <c r="BW5">
        <f t="shared" si="2"/>
        <v>69.730000000000018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113.778419</v>
      </c>
      <c r="L6">
        <v>358.46019999999999</v>
      </c>
      <c r="M6">
        <v>46.595574999999997</v>
      </c>
      <c r="N6">
        <v>83.332140999999993</v>
      </c>
      <c r="O6">
        <v>68.004248000000004</v>
      </c>
      <c r="P6">
        <v>113.751885</v>
      </c>
      <c r="Q6">
        <v>11.8231</v>
      </c>
      <c r="R6">
        <v>22.968893000000001</v>
      </c>
      <c r="S6">
        <v>14.299374</v>
      </c>
      <c r="T6">
        <v>0</v>
      </c>
      <c r="U6">
        <v>404.61557399999998</v>
      </c>
      <c r="V6">
        <v>11.232461000000001</v>
      </c>
      <c r="W6">
        <v>27.853999999999999</v>
      </c>
      <c r="X6">
        <v>94.425953000000007</v>
      </c>
      <c r="Y6">
        <v>0</v>
      </c>
      <c r="Z6">
        <v>12.75384</v>
      </c>
      <c r="AA6">
        <v>40.723475000000001</v>
      </c>
      <c r="AB6">
        <v>38.174678</v>
      </c>
      <c r="AC6">
        <v>28.080484999999999</v>
      </c>
      <c r="AD6">
        <v>35.354900999999998</v>
      </c>
      <c r="AE6">
        <v>47.765599999999999</v>
      </c>
      <c r="AF6">
        <v>6.1923760000000003</v>
      </c>
      <c r="AG6">
        <v>38.696309999999997</v>
      </c>
      <c r="AH6">
        <v>147.130617</v>
      </c>
      <c r="AI6">
        <v>14.144685000000001</v>
      </c>
      <c r="AJ6">
        <v>0</v>
      </c>
      <c r="AK6">
        <v>49.044311999999998</v>
      </c>
      <c r="AL6">
        <v>76.682077000000007</v>
      </c>
      <c r="AM6">
        <v>5.1002609999999997</v>
      </c>
      <c r="AN6">
        <v>0.66540299999999997</v>
      </c>
      <c r="AO6">
        <v>30.110657</v>
      </c>
      <c r="AP6">
        <v>10.768008999999999</v>
      </c>
      <c r="AQ6">
        <v>29.948335</v>
      </c>
      <c r="AR6">
        <v>48.000816</v>
      </c>
      <c r="AS6">
        <v>30.819251000000001</v>
      </c>
      <c r="AT6">
        <v>14.489908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69.730000000000018</v>
      </c>
      <c r="BA6">
        <f t="shared" si="1"/>
        <v>2145.5178189999997</v>
      </c>
      <c r="BD6">
        <v>22.45</v>
      </c>
      <c r="BE6">
        <v>3.63</v>
      </c>
      <c r="BF6">
        <v>1.93</v>
      </c>
      <c r="BG6">
        <v>3.8</v>
      </c>
      <c r="BH6">
        <v>5.44</v>
      </c>
      <c r="BI6">
        <v>4.62</v>
      </c>
      <c r="BJ6">
        <v>1.46</v>
      </c>
      <c r="BK6">
        <v>2.0699999999999998</v>
      </c>
      <c r="BL6">
        <v>2.04</v>
      </c>
      <c r="BM6">
        <v>1.56</v>
      </c>
      <c r="BN6">
        <v>0.49</v>
      </c>
      <c r="BO6">
        <v>13.71</v>
      </c>
      <c r="BP6">
        <v>0</v>
      </c>
      <c r="BQ6">
        <v>4.2300000000000004</v>
      </c>
      <c r="BR6">
        <v>1.87</v>
      </c>
      <c r="BS6">
        <v>0.43</v>
      </c>
      <c r="BT6">
        <v>0</v>
      </c>
      <c r="BU6">
        <v>0</v>
      </c>
      <c r="BV6">
        <v>0</v>
      </c>
      <c r="BW6">
        <f t="shared" si="2"/>
        <v>69.730000000000018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113.78552999999999</v>
      </c>
      <c r="L7">
        <v>358.46019999999999</v>
      </c>
      <c r="M7">
        <v>46.595574999999997</v>
      </c>
      <c r="N7">
        <v>83.332140999999993</v>
      </c>
      <c r="O7">
        <v>68.004248000000004</v>
      </c>
      <c r="P7">
        <v>113.751885</v>
      </c>
      <c r="Q7">
        <v>11.8231</v>
      </c>
      <c r="R7">
        <v>22.968893000000001</v>
      </c>
      <c r="S7">
        <v>14.299374</v>
      </c>
      <c r="T7">
        <v>0</v>
      </c>
      <c r="U7">
        <v>404.61557399999998</v>
      </c>
      <c r="V7">
        <v>11.232461000000001</v>
      </c>
      <c r="W7">
        <v>27.853999999999999</v>
      </c>
      <c r="X7">
        <v>94.425953000000007</v>
      </c>
      <c r="Y7">
        <v>0</v>
      </c>
      <c r="Z7">
        <v>12.75384</v>
      </c>
      <c r="AA7">
        <v>40.723475000000001</v>
      </c>
      <c r="AB7">
        <v>38.174678</v>
      </c>
      <c r="AC7">
        <v>28.080484999999999</v>
      </c>
      <c r="AD7">
        <v>35.354900999999998</v>
      </c>
      <c r="AE7">
        <v>47.765599999999999</v>
      </c>
      <c r="AF7">
        <v>6.1923760000000003</v>
      </c>
      <c r="AG7">
        <v>38.696309999999997</v>
      </c>
      <c r="AH7">
        <v>147.130617</v>
      </c>
      <c r="AI7">
        <v>14.144685000000001</v>
      </c>
      <c r="AJ7">
        <v>0</v>
      </c>
      <c r="AK7">
        <v>49.044311999999998</v>
      </c>
      <c r="AL7">
        <v>76.682077000000007</v>
      </c>
      <c r="AM7">
        <v>5.1002609999999997</v>
      </c>
      <c r="AN7">
        <v>0.66540299999999997</v>
      </c>
      <c r="AO7">
        <v>30.110657</v>
      </c>
      <c r="AP7">
        <v>7.7975240000000001</v>
      </c>
      <c r="AQ7">
        <v>29.948335</v>
      </c>
      <c r="AR7">
        <v>48.000816</v>
      </c>
      <c r="AS7">
        <v>30.819251000000001</v>
      </c>
      <c r="AT7">
        <v>14.489908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69.930000000000007</v>
      </c>
      <c r="BA7">
        <f t="shared" si="1"/>
        <v>2142.7544449999996</v>
      </c>
      <c r="BD7">
        <v>22.45</v>
      </c>
      <c r="BE7">
        <v>3.83</v>
      </c>
      <c r="BF7">
        <v>1.93</v>
      </c>
      <c r="BG7">
        <v>3.8</v>
      </c>
      <c r="BH7">
        <v>5.44</v>
      </c>
      <c r="BI7">
        <v>4.62</v>
      </c>
      <c r="BJ7">
        <v>1.46</v>
      </c>
      <c r="BK7">
        <v>2.0699999999999998</v>
      </c>
      <c r="BL7">
        <v>2.04</v>
      </c>
      <c r="BM7">
        <v>1.56</v>
      </c>
      <c r="BN7">
        <v>0.49</v>
      </c>
      <c r="BO7">
        <v>13.71</v>
      </c>
      <c r="BP7">
        <v>0</v>
      </c>
      <c r="BQ7">
        <v>4.2300000000000004</v>
      </c>
      <c r="BR7">
        <v>1.87</v>
      </c>
      <c r="BS7">
        <v>0.43</v>
      </c>
      <c r="BT7">
        <v>0</v>
      </c>
      <c r="BU7">
        <v>0</v>
      </c>
      <c r="BV7">
        <v>0</v>
      </c>
      <c r="BW7">
        <f t="shared" si="2"/>
        <v>69.930000000000007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113.78330800000001</v>
      </c>
      <c r="L8">
        <v>358.46019999999999</v>
      </c>
      <c r="M8">
        <v>46.595574999999997</v>
      </c>
      <c r="N8">
        <v>83.332140999999993</v>
      </c>
      <c r="O8">
        <v>68.004248000000004</v>
      </c>
      <c r="P8">
        <v>113.751885</v>
      </c>
      <c r="Q8">
        <v>11.8231</v>
      </c>
      <c r="R8">
        <v>22.968893000000001</v>
      </c>
      <c r="S8">
        <v>14.299374</v>
      </c>
      <c r="T8">
        <v>0</v>
      </c>
      <c r="U8">
        <v>404.61557399999998</v>
      </c>
      <c r="V8">
        <v>11.232461000000001</v>
      </c>
      <c r="W8">
        <v>27.853999999999999</v>
      </c>
      <c r="X8">
        <v>94.425953000000007</v>
      </c>
      <c r="Y8">
        <v>0</v>
      </c>
      <c r="Z8">
        <v>12.75384</v>
      </c>
      <c r="AA8">
        <v>40.723475000000001</v>
      </c>
      <c r="AB8">
        <v>38.174678</v>
      </c>
      <c r="AC8">
        <v>28.080484999999999</v>
      </c>
      <c r="AD8">
        <v>35.354900999999998</v>
      </c>
      <c r="AE8">
        <v>47.765599999999999</v>
      </c>
      <c r="AF8">
        <v>6.1923760000000003</v>
      </c>
      <c r="AG8">
        <v>38.696309999999997</v>
      </c>
      <c r="AH8">
        <v>147.130617</v>
      </c>
      <c r="AI8">
        <v>14.144685000000001</v>
      </c>
      <c r="AJ8">
        <v>0</v>
      </c>
      <c r="AK8">
        <v>49.044311999999998</v>
      </c>
      <c r="AL8">
        <v>76.682077000000007</v>
      </c>
      <c r="AM8">
        <v>5.1002609999999997</v>
      </c>
      <c r="AN8">
        <v>0.66540299999999997</v>
      </c>
      <c r="AO8">
        <v>30.110657</v>
      </c>
      <c r="AP8">
        <v>7.7975240000000001</v>
      </c>
      <c r="AQ8">
        <v>29.948335</v>
      </c>
      <c r="AR8">
        <v>48.000816</v>
      </c>
      <c r="AS8">
        <v>30.819251000000001</v>
      </c>
      <c r="AT8">
        <v>10.359017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69.930000000000007</v>
      </c>
      <c r="BA8">
        <f t="shared" si="1"/>
        <v>2138.6213320000002</v>
      </c>
      <c r="BD8">
        <v>22.45</v>
      </c>
      <c r="BE8">
        <v>3.83</v>
      </c>
      <c r="BF8">
        <v>1.93</v>
      </c>
      <c r="BG8">
        <v>3.8</v>
      </c>
      <c r="BH8">
        <v>5.44</v>
      </c>
      <c r="BI8">
        <v>4.62</v>
      </c>
      <c r="BJ8">
        <v>1.46</v>
      </c>
      <c r="BK8">
        <v>2.0699999999999998</v>
      </c>
      <c r="BL8">
        <v>2.04</v>
      </c>
      <c r="BM8">
        <v>1.56</v>
      </c>
      <c r="BN8">
        <v>0.49</v>
      </c>
      <c r="BO8">
        <v>13.71</v>
      </c>
      <c r="BP8">
        <v>0</v>
      </c>
      <c r="BQ8">
        <v>4.2300000000000004</v>
      </c>
      <c r="BR8">
        <v>1.87</v>
      </c>
      <c r="BS8">
        <v>0.43</v>
      </c>
      <c r="BT8">
        <v>0</v>
      </c>
      <c r="BU8">
        <v>0</v>
      </c>
      <c r="BV8">
        <v>0</v>
      </c>
      <c r="BW8">
        <f t="shared" si="2"/>
        <v>69.930000000000007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114.468739</v>
      </c>
      <c r="L9">
        <v>338.69719400000002</v>
      </c>
      <c r="M9">
        <v>46.595574999999997</v>
      </c>
      <c r="N9">
        <v>83.332140999999993</v>
      </c>
      <c r="O9">
        <v>68.004248000000004</v>
      </c>
      <c r="P9">
        <v>113.751885</v>
      </c>
      <c r="Q9">
        <v>11.8231</v>
      </c>
      <c r="R9">
        <v>10.403172</v>
      </c>
      <c r="S9">
        <v>14.299374</v>
      </c>
      <c r="T9">
        <v>0</v>
      </c>
      <c r="U9">
        <v>404.61557399999998</v>
      </c>
      <c r="V9">
        <v>5.0874290000000002</v>
      </c>
      <c r="W9">
        <v>27.853999999999999</v>
      </c>
      <c r="X9">
        <v>94.425953000000007</v>
      </c>
      <c r="Y9">
        <v>0</v>
      </c>
      <c r="Z9">
        <v>12.75384</v>
      </c>
      <c r="AA9">
        <v>40.723475000000001</v>
      </c>
      <c r="AB9">
        <v>38.174678</v>
      </c>
      <c r="AC9">
        <v>28.080484999999999</v>
      </c>
      <c r="AD9">
        <v>35.354900999999998</v>
      </c>
      <c r="AE9">
        <v>47.765599999999999</v>
      </c>
      <c r="AF9">
        <v>6.1923760000000003</v>
      </c>
      <c r="AG9">
        <v>38.696309999999997</v>
      </c>
      <c r="AH9">
        <v>147.130617</v>
      </c>
      <c r="AI9">
        <v>14.144685000000001</v>
      </c>
      <c r="AJ9">
        <v>0</v>
      </c>
      <c r="AK9">
        <v>49.044311999999998</v>
      </c>
      <c r="AL9">
        <v>76.682077000000007</v>
      </c>
      <c r="AM9">
        <v>5.1002609999999997</v>
      </c>
      <c r="AN9">
        <v>0.66540299999999997</v>
      </c>
      <c r="AO9">
        <v>30.110657</v>
      </c>
      <c r="AP9">
        <v>7.7975240000000001</v>
      </c>
      <c r="AQ9">
        <v>22.461251000000001</v>
      </c>
      <c r="AR9">
        <v>48.000816</v>
      </c>
      <c r="AS9">
        <v>30.819251000000001</v>
      </c>
      <c r="AT9">
        <v>14.489908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69.860000000000014</v>
      </c>
      <c r="BA9">
        <f t="shared" si="1"/>
        <v>2097.4068109999998</v>
      </c>
      <c r="BD9">
        <v>22.45</v>
      </c>
      <c r="BE9">
        <v>3.76</v>
      </c>
      <c r="BF9">
        <v>1.93</v>
      </c>
      <c r="BG9">
        <v>3.8</v>
      </c>
      <c r="BH9">
        <v>5.44</v>
      </c>
      <c r="BI9">
        <v>4.62</v>
      </c>
      <c r="BJ9">
        <v>1.46</v>
      </c>
      <c r="BK9">
        <v>2.0699999999999998</v>
      </c>
      <c r="BL9">
        <v>2.04</v>
      </c>
      <c r="BM9">
        <v>1.56</v>
      </c>
      <c r="BN9">
        <v>0.49</v>
      </c>
      <c r="BO9">
        <v>13.71</v>
      </c>
      <c r="BP9">
        <v>0</v>
      </c>
      <c r="BQ9">
        <v>4.2300000000000004</v>
      </c>
      <c r="BR9">
        <v>1.87</v>
      </c>
      <c r="BS9">
        <v>0.43</v>
      </c>
      <c r="BT9">
        <v>0</v>
      </c>
      <c r="BU9">
        <v>0</v>
      </c>
      <c r="BV9">
        <v>0</v>
      </c>
      <c r="BW9">
        <f t="shared" si="2"/>
        <v>69.860000000000014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114.466944</v>
      </c>
      <c r="L10">
        <v>338.69719400000002</v>
      </c>
      <c r="M10">
        <v>46.595574999999997</v>
      </c>
      <c r="N10">
        <v>83.332140999999993</v>
      </c>
      <c r="O10">
        <v>68.004248000000004</v>
      </c>
      <c r="P10">
        <v>113.751885</v>
      </c>
      <c r="Q10">
        <v>11.8231</v>
      </c>
      <c r="R10">
        <v>22.968893000000001</v>
      </c>
      <c r="S10">
        <v>14.299374</v>
      </c>
      <c r="T10">
        <v>0</v>
      </c>
      <c r="U10">
        <v>404.61557399999998</v>
      </c>
      <c r="V10">
        <v>11.232461000000001</v>
      </c>
      <c r="W10">
        <v>27.853999999999999</v>
      </c>
      <c r="X10">
        <v>94.425953000000007</v>
      </c>
      <c r="Y10">
        <v>0</v>
      </c>
      <c r="Z10">
        <v>12.75384</v>
      </c>
      <c r="AA10">
        <v>40.723475000000001</v>
      </c>
      <c r="AB10">
        <v>38.174678</v>
      </c>
      <c r="AC10">
        <v>28.080484999999999</v>
      </c>
      <c r="AD10">
        <v>35.354900999999998</v>
      </c>
      <c r="AE10">
        <v>47.765599999999999</v>
      </c>
      <c r="AF10">
        <v>6.1923760000000003</v>
      </c>
      <c r="AG10">
        <v>38.696309999999997</v>
      </c>
      <c r="AH10">
        <v>147.130617</v>
      </c>
      <c r="AI10">
        <v>14.144685000000001</v>
      </c>
      <c r="AJ10">
        <v>0</v>
      </c>
      <c r="AK10">
        <v>49.044311999999998</v>
      </c>
      <c r="AL10">
        <v>76.682077000000007</v>
      </c>
      <c r="AM10">
        <v>5.1002609999999997</v>
      </c>
      <c r="AN10">
        <v>0.66540299999999997</v>
      </c>
      <c r="AO10">
        <v>30.110657</v>
      </c>
      <c r="AP10">
        <v>7.7975240000000001</v>
      </c>
      <c r="AQ10">
        <v>14.974168000000001</v>
      </c>
      <c r="AR10">
        <v>48.000816</v>
      </c>
      <c r="AS10">
        <v>30.819251000000001</v>
      </c>
      <c r="AT10">
        <v>13.529161999999999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69.730000000000018</v>
      </c>
      <c r="BA10">
        <f t="shared" si="1"/>
        <v>2107.5379399999997</v>
      </c>
      <c r="BD10">
        <v>22.45</v>
      </c>
      <c r="BE10">
        <v>3.63</v>
      </c>
      <c r="BF10">
        <v>1.93</v>
      </c>
      <c r="BG10">
        <v>3.8</v>
      </c>
      <c r="BH10">
        <v>5.44</v>
      </c>
      <c r="BI10">
        <v>4.62</v>
      </c>
      <c r="BJ10">
        <v>1.46</v>
      </c>
      <c r="BK10">
        <v>2.0699999999999998</v>
      </c>
      <c r="BL10">
        <v>2.04</v>
      </c>
      <c r="BM10">
        <v>1.56</v>
      </c>
      <c r="BN10">
        <v>0.49</v>
      </c>
      <c r="BO10">
        <v>13.71</v>
      </c>
      <c r="BP10">
        <v>0</v>
      </c>
      <c r="BQ10">
        <v>4.2300000000000004</v>
      </c>
      <c r="BR10">
        <v>1.87</v>
      </c>
      <c r="BS10">
        <v>0.43</v>
      </c>
      <c r="BT10">
        <v>0</v>
      </c>
      <c r="BU10">
        <v>0</v>
      </c>
      <c r="BV10">
        <v>0</v>
      </c>
      <c r="BW10">
        <f t="shared" si="2"/>
        <v>69.730000000000018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114.468739</v>
      </c>
      <c r="L11">
        <v>358.46019999999999</v>
      </c>
      <c r="M11">
        <v>46.595574999999997</v>
      </c>
      <c r="N11">
        <v>83.332140999999993</v>
      </c>
      <c r="O11">
        <v>68.004248000000004</v>
      </c>
      <c r="P11">
        <v>113.751885</v>
      </c>
      <c r="Q11">
        <v>11.8231</v>
      </c>
      <c r="R11">
        <v>22.968893000000001</v>
      </c>
      <c r="S11">
        <v>14.299374</v>
      </c>
      <c r="T11">
        <v>0</v>
      </c>
      <c r="U11">
        <v>404.61557399999998</v>
      </c>
      <c r="V11">
        <v>11.232461000000001</v>
      </c>
      <c r="W11">
        <v>27.853999999999999</v>
      </c>
      <c r="X11">
        <v>94.425953000000007</v>
      </c>
      <c r="Y11">
        <v>0</v>
      </c>
      <c r="Z11">
        <v>12.75384</v>
      </c>
      <c r="AA11">
        <v>40.723475000000001</v>
      </c>
      <c r="AB11">
        <v>38.174678</v>
      </c>
      <c r="AC11">
        <v>28.080484999999999</v>
      </c>
      <c r="AD11">
        <v>35.354900999999998</v>
      </c>
      <c r="AE11">
        <v>47.765599999999999</v>
      </c>
      <c r="AF11">
        <v>6.1923760000000003</v>
      </c>
      <c r="AG11">
        <v>38.696309999999997</v>
      </c>
      <c r="AH11">
        <v>147.130617</v>
      </c>
      <c r="AI11">
        <v>14.144685000000001</v>
      </c>
      <c r="AJ11">
        <v>0</v>
      </c>
      <c r="AK11">
        <v>49.044311999999998</v>
      </c>
      <c r="AL11">
        <v>76.682077000000007</v>
      </c>
      <c r="AM11">
        <v>5.1002609999999997</v>
      </c>
      <c r="AN11">
        <v>0.66540299999999997</v>
      </c>
      <c r="AO11">
        <v>30.110657</v>
      </c>
      <c r="AP11">
        <v>7.7975240000000001</v>
      </c>
      <c r="AQ11">
        <v>7.4870840000000003</v>
      </c>
      <c r="AR11">
        <v>48.000816</v>
      </c>
      <c r="AS11">
        <v>31.453520000000001</v>
      </c>
      <c r="AT11">
        <v>14.489908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69.070000000000022</v>
      </c>
      <c r="BA11">
        <f t="shared" si="1"/>
        <v>2120.7506720000001</v>
      </c>
      <c r="BD11">
        <v>22.45</v>
      </c>
      <c r="BE11">
        <v>3.73</v>
      </c>
      <c r="BF11">
        <v>1.93</v>
      </c>
      <c r="BG11">
        <v>3.68</v>
      </c>
      <c r="BH11">
        <v>5.44</v>
      </c>
      <c r="BI11">
        <v>4.53</v>
      </c>
      <c r="BJ11">
        <v>1.46</v>
      </c>
      <c r="BK11">
        <v>2.0699999999999998</v>
      </c>
      <c r="BL11">
        <v>1.95</v>
      </c>
      <c r="BM11">
        <v>1.56</v>
      </c>
      <c r="BN11">
        <v>0.48</v>
      </c>
      <c r="BO11">
        <v>13.38</v>
      </c>
      <c r="BP11">
        <v>0</v>
      </c>
      <c r="BQ11">
        <v>4.1100000000000003</v>
      </c>
      <c r="BR11">
        <v>1.87</v>
      </c>
      <c r="BS11">
        <v>0.43</v>
      </c>
      <c r="BT11">
        <v>0</v>
      </c>
      <c r="BU11">
        <v>0</v>
      </c>
      <c r="BV11">
        <v>0</v>
      </c>
      <c r="BW11">
        <f t="shared" si="2"/>
        <v>69.070000000000022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114.466944</v>
      </c>
      <c r="L12">
        <v>358.46019999999999</v>
      </c>
      <c r="M12">
        <v>46.595574999999997</v>
      </c>
      <c r="N12">
        <v>83.332140999999993</v>
      </c>
      <c r="O12">
        <v>68.004248000000004</v>
      </c>
      <c r="P12">
        <v>113.751885</v>
      </c>
      <c r="Q12">
        <v>11.8231</v>
      </c>
      <c r="R12">
        <v>22.968893000000001</v>
      </c>
      <c r="S12">
        <v>14.299374</v>
      </c>
      <c r="T12">
        <v>0</v>
      </c>
      <c r="U12">
        <v>404.61557399999998</v>
      </c>
      <c r="V12">
        <v>11.232461000000001</v>
      </c>
      <c r="W12">
        <v>27.853999999999999</v>
      </c>
      <c r="X12">
        <v>94.425953000000007</v>
      </c>
      <c r="Y12">
        <v>0</v>
      </c>
      <c r="Z12">
        <v>12.75384</v>
      </c>
      <c r="AA12">
        <v>40.723475000000001</v>
      </c>
      <c r="AB12">
        <v>38.174678</v>
      </c>
      <c r="AC12">
        <v>28.080484999999999</v>
      </c>
      <c r="AD12">
        <v>35.354900999999998</v>
      </c>
      <c r="AE12">
        <v>47.765599999999999</v>
      </c>
      <c r="AF12">
        <v>6.1923760000000003</v>
      </c>
      <c r="AG12">
        <v>38.696309999999997</v>
      </c>
      <c r="AH12">
        <v>147.130617</v>
      </c>
      <c r="AI12">
        <v>14.144685000000001</v>
      </c>
      <c r="AJ12">
        <v>0</v>
      </c>
      <c r="AK12">
        <v>49.044311999999998</v>
      </c>
      <c r="AL12">
        <v>76.682077000000007</v>
      </c>
      <c r="AM12">
        <v>5.1002609999999997</v>
      </c>
      <c r="AN12">
        <v>0.66540299999999997</v>
      </c>
      <c r="AO12">
        <v>30.110657</v>
      </c>
      <c r="AP12">
        <v>7.7975240000000001</v>
      </c>
      <c r="AQ12">
        <v>0</v>
      </c>
      <c r="AR12">
        <v>48.000816</v>
      </c>
      <c r="AS12">
        <v>31.453520000000001</v>
      </c>
      <c r="AT12">
        <v>13.918752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69.050000000000026</v>
      </c>
      <c r="BA12">
        <f t="shared" si="1"/>
        <v>2112.6706370000002</v>
      </c>
      <c r="BD12">
        <v>22.45</v>
      </c>
      <c r="BE12">
        <v>3.71</v>
      </c>
      <c r="BF12">
        <v>1.93</v>
      </c>
      <c r="BG12">
        <v>3.68</v>
      </c>
      <c r="BH12">
        <v>5.44</v>
      </c>
      <c r="BI12">
        <v>4.53</v>
      </c>
      <c r="BJ12">
        <v>1.46</v>
      </c>
      <c r="BK12">
        <v>2.0699999999999998</v>
      </c>
      <c r="BL12">
        <v>1.95</v>
      </c>
      <c r="BM12">
        <v>1.56</v>
      </c>
      <c r="BN12">
        <v>0.48</v>
      </c>
      <c r="BO12">
        <v>13.38</v>
      </c>
      <c r="BP12">
        <v>0</v>
      </c>
      <c r="BQ12">
        <v>4.1100000000000003</v>
      </c>
      <c r="BR12">
        <v>1.87</v>
      </c>
      <c r="BS12">
        <v>0.43</v>
      </c>
      <c r="BT12">
        <v>0</v>
      </c>
      <c r="BU12">
        <v>0</v>
      </c>
      <c r="BV12">
        <v>0</v>
      </c>
      <c r="BW12">
        <f t="shared" si="2"/>
        <v>69.050000000000026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114.46848900000001</v>
      </c>
      <c r="L13">
        <v>338.17</v>
      </c>
      <c r="M13">
        <v>46.595574999999997</v>
      </c>
      <c r="N13">
        <v>83.332140999999993</v>
      </c>
      <c r="O13">
        <v>68.004248000000004</v>
      </c>
      <c r="P13">
        <v>113.751885</v>
      </c>
      <c r="Q13">
        <v>11.8231</v>
      </c>
      <c r="R13">
        <v>22.968893000000001</v>
      </c>
      <c r="S13">
        <v>14.299374</v>
      </c>
      <c r="T13">
        <v>0</v>
      </c>
      <c r="U13">
        <v>404.61557399999998</v>
      </c>
      <c r="V13">
        <v>11.232461000000001</v>
      </c>
      <c r="W13">
        <v>27.853999999999999</v>
      </c>
      <c r="X13">
        <v>94.425953000000007</v>
      </c>
      <c r="Y13">
        <v>0</v>
      </c>
      <c r="Z13">
        <v>12.75384</v>
      </c>
      <c r="AA13">
        <v>40.723475000000001</v>
      </c>
      <c r="AB13">
        <v>38.174678</v>
      </c>
      <c r="AC13">
        <v>28.080484999999999</v>
      </c>
      <c r="AD13">
        <v>35.354900999999998</v>
      </c>
      <c r="AE13">
        <v>47.765599999999999</v>
      </c>
      <c r="AF13">
        <v>6.1923760000000003</v>
      </c>
      <c r="AG13">
        <v>38.696309999999997</v>
      </c>
      <c r="AH13">
        <v>147.130617</v>
      </c>
      <c r="AI13">
        <v>14.144685000000001</v>
      </c>
      <c r="AJ13">
        <v>0</v>
      </c>
      <c r="AK13">
        <v>49.044311999999998</v>
      </c>
      <c r="AL13">
        <v>76.682077000000007</v>
      </c>
      <c r="AM13">
        <v>5.1002609999999997</v>
      </c>
      <c r="AN13">
        <v>0.66540299999999997</v>
      </c>
      <c r="AO13">
        <v>30.110657</v>
      </c>
      <c r="AP13">
        <v>10.768008999999999</v>
      </c>
      <c r="AQ13">
        <v>0</v>
      </c>
      <c r="AR13">
        <v>48.000816</v>
      </c>
      <c r="AS13">
        <v>31.453520000000001</v>
      </c>
      <c r="AT13">
        <v>14.244672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69.070000000000022</v>
      </c>
      <c r="BA13">
        <f t="shared" si="1"/>
        <v>2095.6983869999999</v>
      </c>
      <c r="BD13">
        <v>22.45</v>
      </c>
      <c r="BE13">
        <v>3.73</v>
      </c>
      <c r="BF13">
        <v>1.93</v>
      </c>
      <c r="BG13">
        <v>3.68</v>
      </c>
      <c r="BH13">
        <v>5.44</v>
      </c>
      <c r="BI13">
        <v>4.53</v>
      </c>
      <c r="BJ13">
        <v>1.46</v>
      </c>
      <c r="BK13">
        <v>2.0699999999999998</v>
      </c>
      <c r="BL13">
        <v>1.95</v>
      </c>
      <c r="BM13">
        <v>1.56</v>
      </c>
      <c r="BN13">
        <v>0.48</v>
      </c>
      <c r="BO13">
        <v>13.38</v>
      </c>
      <c r="BP13">
        <v>0</v>
      </c>
      <c r="BQ13">
        <v>4.1100000000000003</v>
      </c>
      <c r="BR13">
        <v>1.87</v>
      </c>
      <c r="BS13">
        <v>0.43</v>
      </c>
      <c r="BT13">
        <v>0</v>
      </c>
      <c r="BU13">
        <v>0</v>
      </c>
      <c r="BV13">
        <v>0</v>
      </c>
      <c r="BW13">
        <f t="shared" si="2"/>
        <v>69.070000000000022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114.466695</v>
      </c>
      <c r="L14">
        <v>338.17</v>
      </c>
      <c r="M14">
        <v>46.595574999999997</v>
      </c>
      <c r="N14">
        <v>83.332140999999993</v>
      </c>
      <c r="O14">
        <v>68.004248000000004</v>
      </c>
      <c r="P14">
        <v>113.751885</v>
      </c>
      <c r="Q14">
        <v>11.8231</v>
      </c>
      <c r="R14">
        <v>21.755081000000001</v>
      </c>
      <c r="S14">
        <v>14.299374</v>
      </c>
      <c r="T14">
        <v>0</v>
      </c>
      <c r="U14">
        <v>404.61557399999998</v>
      </c>
      <c r="V14">
        <v>5.0874290000000002</v>
      </c>
      <c r="W14">
        <v>27.853999999999999</v>
      </c>
      <c r="X14">
        <v>94.425953000000007</v>
      </c>
      <c r="Y14">
        <v>0</v>
      </c>
      <c r="Z14">
        <v>12.75384</v>
      </c>
      <c r="AA14">
        <v>40.723475000000001</v>
      </c>
      <c r="AB14">
        <v>38.174678</v>
      </c>
      <c r="AC14">
        <v>28.080484999999999</v>
      </c>
      <c r="AD14">
        <v>35.354900999999998</v>
      </c>
      <c r="AE14">
        <v>47.765599999999999</v>
      </c>
      <c r="AF14">
        <v>6.1923760000000003</v>
      </c>
      <c r="AG14">
        <v>38.696309999999997</v>
      </c>
      <c r="AH14">
        <v>147.130617</v>
      </c>
      <c r="AI14">
        <v>14.144685000000001</v>
      </c>
      <c r="AJ14">
        <v>0</v>
      </c>
      <c r="AK14">
        <v>49.044311999999998</v>
      </c>
      <c r="AL14">
        <v>76.682077000000007</v>
      </c>
      <c r="AM14">
        <v>5.1002609999999997</v>
      </c>
      <c r="AN14">
        <v>0.66540299999999997</v>
      </c>
      <c r="AO14">
        <v>30.110657</v>
      </c>
      <c r="AP14">
        <v>10.768008999999999</v>
      </c>
      <c r="AQ14">
        <v>0</v>
      </c>
      <c r="AR14">
        <v>48.000816</v>
      </c>
      <c r="AS14">
        <v>30.819251000000001</v>
      </c>
      <c r="AT14">
        <v>14.489908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69.050000000000026</v>
      </c>
      <c r="BA14">
        <f t="shared" si="1"/>
        <v>2087.9287159999994</v>
      </c>
      <c r="BD14">
        <v>22.45</v>
      </c>
      <c r="BE14">
        <v>3.71</v>
      </c>
      <c r="BF14">
        <v>1.93</v>
      </c>
      <c r="BG14">
        <v>3.68</v>
      </c>
      <c r="BH14">
        <v>5.44</v>
      </c>
      <c r="BI14">
        <v>4.53</v>
      </c>
      <c r="BJ14">
        <v>1.46</v>
      </c>
      <c r="BK14">
        <v>2.0699999999999998</v>
      </c>
      <c r="BL14">
        <v>1.95</v>
      </c>
      <c r="BM14">
        <v>1.56</v>
      </c>
      <c r="BN14">
        <v>0.48</v>
      </c>
      <c r="BO14">
        <v>13.38</v>
      </c>
      <c r="BP14">
        <v>0</v>
      </c>
      <c r="BQ14">
        <v>4.1100000000000003</v>
      </c>
      <c r="BR14">
        <v>1.87</v>
      </c>
      <c r="BS14">
        <v>0.43</v>
      </c>
      <c r="BT14">
        <v>0</v>
      </c>
      <c r="BU14">
        <v>0</v>
      </c>
      <c r="BV14">
        <v>0</v>
      </c>
      <c r="BW14">
        <f t="shared" si="2"/>
        <v>69.050000000000026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114.46848900000001</v>
      </c>
      <c r="L15">
        <v>338.17</v>
      </c>
      <c r="M15">
        <v>88.8904</v>
      </c>
      <c r="N15">
        <v>114.132375</v>
      </c>
      <c r="O15">
        <v>119.485727</v>
      </c>
      <c r="P15">
        <v>133.3356</v>
      </c>
      <c r="Q15">
        <v>7.2873700000000001</v>
      </c>
      <c r="R15">
        <v>21.929950000000002</v>
      </c>
      <c r="S15">
        <v>13.438741</v>
      </c>
      <c r="T15">
        <v>0</v>
      </c>
      <c r="U15">
        <v>404.61557399999998</v>
      </c>
      <c r="V15">
        <v>5.0874290000000002</v>
      </c>
      <c r="W15">
        <v>28.457006</v>
      </c>
      <c r="X15">
        <v>140.41707299999999</v>
      </c>
      <c r="Y15">
        <v>0</v>
      </c>
      <c r="Z15">
        <v>12.75384</v>
      </c>
      <c r="AA15">
        <v>40.723475000000001</v>
      </c>
      <c r="AB15">
        <v>38.174678</v>
      </c>
      <c r="AC15">
        <v>28.080484999999999</v>
      </c>
      <c r="AD15">
        <v>35.354900999999998</v>
      </c>
      <c r="AE15">
        <v>47.765599999999999</v>
      </c>
      <c r="AF15">
        <v>6.1923760000000003</v>
      </c>
      <c r="AG15">
        <v>38.696309999999997</v>
      </c>
      <c r="AH15">
        <v>147.130617</v>
      </c>
      <c r="AI15">
        <v>14.144685000000001</v>
      </c>
      <c r="AJ15">
        <v>0</v>
      </c>
      <c r="AK15">
        <v>49.044311999999998</v>
      </c>
      <c r="AL15">
        <v>76.682077000000007</v>
      </c>
      <c r="AM15">
        <v>5.1002609999999997</v>
      </c>
      <c r="AN15">
        <v>0.66540299999999997</v>
      </c>
      <c r="AO15">
        <v>30.110657</v>
      </c>
      <c r="AP15">
        <v>7.7975240000000001</v>
      </c>
      <c r="AQ15">
        <v>0</v>
      </c>
      <c r="AR15">
        <v>48.000816</v>
      </c>
      <c r="AS15">
        <v>30.819251000000001</v>
      </c>
      <c r="AT15">
        <v>11.32521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69.210000000000022</v>
      </c>
      <c r="BA15">
        <f t="shared" si="1"/>
        <v>2267.4882120000007</v>
      </c>
      <c r="BD15">
        <v>22.45</v>
      </c>
      <c r="BE15">
        <v>3.87</v>
      </c>
      <c r="BF15">
        <v>1.93</v>
      </c>
      <c r="BG15">
        <v>3.68</v>
      </c>
      <c r="BH15">
        <v>5.44</v>
      </c>
      <c r="BI15">
        <v>4.53</v>
      </c>
      <c r="BJ15">
        <v>1.46</v>
      </c>
      <c r="BK15">
        <v>2.0699999999999998</v>
      </c>
      <c r="BL15">
        <v>1.95</v>
      </c>
      <c r="BM15">
        <v>1.56</v>
      </c>
      <c r="BN15">
        <v>0.48</v>
      </c>
      <c r="BO15">
        <v>13.38</v>
      </c>
      <c r="BP15">
        <v>0</v>
      </c>
      <c r="BQ15">
        <v>4.1100000000000003</v>
      </c>
      <c r="BR15">
        <v>1.87</v>
      </c>
      <c r="BS15">
        <v>0.43</v>
      </c>
      <c r="BT15">
        <v>0</v>
      </c>
      <c r="BU15">
        <v>0</v>
      </c>
      <c r="BV15">
        <v>0</v>
      </c>
      <c r="BW15">
        <f t="shared" si="2"/>
        <v>69.210000000000022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114.466695</v>
      </c>
      <c r="L16">
        <v>338.17</v>
      </c>
      <c r="M16">
        <v>88.8904</v>
      </c>
      <c r="N16">
        <v>114.132375</v>
      </c>
      <c r="O16">
        <v>119.485727</v>
      </c>
      <c r="P16">
        <v>133.3356</v>
      </c>
      <c r="Q16">
        <v>7.2873700000000001</v>
      </c>
      <c r="R16">
        <v>21.929950000000002</v>
      </c>
      <c r="S16">
        <v>13.438741</v>
      </c>
      <c r="T16">
        <v>0</v>
      </c>
      <c r="U16">
        <v>404.61557399999998</v>
      </c>
      <c r="V16">
        <v>5.0874290000000002</v>
      </c>
      <c r="W16">
        <v>15.258713999999999</v>
      </c>
      <c r="X16">
        <v>86.446010999999999</v>
      </c>
      <c r="Y16">
        <v>0</v>
      </c>
      <c r="Z16">
        <v>12.75384</v>
      </c>
      <c r="AA16">
        <v>40.723475000000001</v>
      </c>
      <c r="AB16">
        <v>38.174678</v>
      </c>
      <c r="AC16">
        <v>28.080484999999999</v>
      </c>
      <c r="AD16">
        <v>35.354900999999998</v>
      </c>
      <c r="AE16">
        <v>47.765599999999999</v>
      </c>
      <c r="AF16">
        <v>6.1923760000000003</v>
      </c>
      <c r="AG16">
        <v>38.696309999999997</v>
      </c>
      <c r="AH16">
        <v>147.130617</v>
      </c>
      <c r="AI16">
        <v>14.144685000000001</v>
      </c>
      <c r="AJ16">
        <v>0</v>
      </c>
      <c r="AK16">
        <v>49.044311999999998</v>
      </c>
      <c r="AL16">
        <v>76.682077000000007</v>
      </c>
      <c r="AM16">
        <v>5.1002609999999997</v>
      </c>
      <c r="AN16">
        <v>0.66540299999999997</v>
      </c>
      <c r="AO16">
        <v>30.110657</v>
      </c>
      <c r="AP16">
        <v>7.7975240000000001</v>
      </c>
      <c r="AQ16">
        <v>0</v>
      </c>
      <c r="AR16">
        <v>51.734212999999997</v>
      </c>
      <c r="AS16">
        <v>30.819251000000001</v>
      </c>
      <c r="AT16">
        <v>14.489908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69.210000000000022</v>
      </c>
      <c r="BA16">
        <f t="shared" si="1"/>
        <v>2207.2151589999999</v>
      </c>
      <c r="BD16">
        <v>22.45</v>
      </c>
      <c r="BE16">
        <v>3.87</v>
      </c>
      <c r="BF16">
        <v>1.93</v>
      </c>
      <c r="BG16">
        <v>3.68</v>
      </c>
      <c r="BH16">
        <v>5.44</v>
      </c>
      <c r="BI16">
        <v>4.53</v>
      </c>
      <c r="BJ16">
        <v>1.46</v>
      </c>
      <c r="BK16">
        <v>2.0699999999999998</v>
      </c>
      <c r="BL16">
        <v>1.95</v>
      </c>
      <c r="BM16">
        <v>1.56</v>
      </c>
      <c r="BN16">
        <v>0.48</v>
      </c>
      <c r="BO16">
        <v>13.38</v>
      </c>
      <c r="BP16">
        <v>0</v>
      </c>
      <c r="BQ16">
        <v>4.1100000000000003</v>
      </c>
      <c r="BR16">
        <v>1.87</v>
      </c>
      <c r="BS16">
        <v>0.43</v>
      </c>
      <c r="BT16">
        <v>0</v>
      </c>
      <c r="BU16">
        <v>0</v>
      </c>
      <c r="BV16">
        <v>0</v>
      </c>
      <c r="BW16">
        <f t="shared" si="2"/>
        <v>69.210000000000022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114.46848900000001</v>
      </c>
      <c r="L17">
        <v>338.17</v>
      </c>
      <c r="M17">
        <v>88.8904</v>
      </c>
      <c r="N17">
        <v>114.132375</v>
      </c>
      <c r="O17">
        <v>119.485727</v>
      </c>
      <c r="P17">
        <v>133.3356</v>
      </c>
      <c r="Q17">
        <v>7.2873700000000001</v>
      </c>
      <c r="R17">
        <v>21.929950000000002</v>
      </c>
      <c r="S17">
        <v>13.438741</v>
      </c>
      <c r="T17">
        <v>0</v>
      </c>
      <c r="U17">
        <v>404.61557399999998</v>
      </c>
      <c r="V17">
        <v>5.0874290000000002</v>
      </c>
      <c r="W17">
        <v>15.258713999999999</v>
      </c>
      <c r="X17">
        <v>65.189610999999999</v>
      </c>
      <c r="Y17">
        <v>0</v>
      </c>
      <c r="Z17">
        <v>12.75384</v>
      </c>
      <c r="AA17">
        <v>40.723475000000001</v>
      </c>
      <c r="AB17">
        <v>38.174678</v>
      </c>
      <c r="AC17">
        <v>28.080484999999999</v>
      </c>
      <c r="AD17">
        <v>35.354900999999998</v>
      </c>
      <c r="AE17">
        <v>47.765599999999999</v>
      </c>
      <c r="AF17">
        <v>6.1923760000000003</v>
      </c>
      <c r="AG17">
        <v>38.696309999999997</v>
      </c>
      <c r="AH17">
        <v>147.130617</v>
      </c>
      <c r="AI17">
        <v>2.4599449999999998</v>
      </c>
      <c r="AJ17">
        <v>0</v>
      </c>
      <c r="AK17">
        <v>49.044311999999998</v>
      </c>
      <c r="AL17">
        <v>76.682077000000007</v>
      </c>
      <c r="AM17">
        <v>5.1002609999999997</v>
      </c>
      <c r="AN17">
        <v>0.66540299999999997</v>
      </c>
      <c r="AO17">
        <v>30.110657</v>
      </c>
      <c r="AP17">
        <v>7.7975240000000001</v>
      </c>
      <c r="AQ17">
        <v>0</v>
      </c>
      <c r="AR17">
        <v>51.734212999999997</v>
      </c>
      <c r="AS17">
        <v>30.819251000000001</v>
      </c>
      <c r="AT17">
        <v>14.489908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69.210000000000022</v>
      </c>
      <c r="BA17">
        <f t="shared" si="1"/>
        <v>2174.2758130000002</v>
      </c>
      <c r="BD17">
        <v>22.45</v>
      </c>
      <c r="BE17">
        <v>3.87</v>
      </c>
      <c r="BF17">
        <v>1.93</v>
      </c>
      <c r="BG17">
        <v>3.68</v>
      </c>
      <c r="BH17">
        <v>5.44</v>
      </c>
      <c r="BI17">
        <v>4.53</v>
      </c>
      <c r="BJ17">
        <v>1.46</v>
      </c>
      <c r="BK17">
        <v>2.0699999999999998</v>
      </c>
      <c r="BL17">
        <v>1.95</v>
      </c>
      <c r="BM17">
        <v>1.56</v>
      </c>
      <c r="BN17">
        <v>0.48</v>
      </c>
      <c r="BO17">
        <v>13.38</v>
      </c>
      <c r="BP17">
        <v>0</v>
      </c>
      <c r="BQ17">
        <v>4.1100000000000003</v>
      </c>
      <c r="BR17">
        <v>1.87</v>
      </c>
      <c r="BS17">
        <v>0.43</v>
      </c>
      <c r="BT17">
        <v>0</v>
      </c>
      <c r="BU17">
        <v>0</v>
      </c>
      <c r="BV17">
        <v>0</v>
      </c>
      <c r="BW17">
        <f t="shared" si="2"/>
        <v>69.210000000000022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114.466695</v>
      </c>
      <c r="L18">
        <v>338.17</v>
      </c>
      <c r="M18">
        <v>88.8904</v>
      </c>
      <c r="N18">
        <v>114.132375</v>
      </c>
      <c r="O18">
        <v>119.485727</v>
      </c>
      <c r="P18">
        <v>133.3356</v>
      </c>
      <c r="Q18">
        <v>7.2873700000000001</v>
      </c>
      <c r="R18">
        <v>21.929950000000002</v>
      </c>
      <c r="S18">
        <v>13.438741</v>
      </c>
      <c r="T18">
        <v>0</v>
      </c>
      <c r="U18">
        <v>404.61557399999998</v>
      </c>
      <c r="V18">
        <v>5.0874290000000002</v>
      </c>
      <c r="W18">
        <v>15.258713999999999</v>
      </c>
      <c r="X18">
        <v>60.358611000000003</v>
      </c>
      <c r="Y18">
        <v>0</v>
      </c>
      <c r="Z18">
        <v>12.75384</v>
      </c>
      <c r="AA18">
        <v>40.723475000000001</v>
      </c>
      <c r="AB18">
        <v>38.174678</v>
      </c>
      <c r="AC18">
        <v>28.080484999999999</v>
      </c>
      <c r="AD18">
        <v>35.354900999999998</v>
      </c>
      <c r="AE18">
        <v>47.765599999999999</v>
      </c>
      <c r="AF18">
        <v>6.1923760000000003</v>
      </c>
      <c r="AG18">
        <v>38.696309999999997</v>
      </c>
      <c r="AH18">
        <v>147.130617</v>
      </c>
      <c r="AI18">
        <v>2.4599449999999998</v>
      </c>
      <c r="AJ18">
        <v>0</v>
      </c>
      <c r="AK18">
        <v>49.044311999999998</v>
      </c>
      <c r="AL18">
        <v>76.682077000000007</v>
      </c>
      <c r="AM18">
        <v>5.1002609999999997</v>
      </c>
      <c r="AN18">
        <v>0.66540299999999997</v>
      </c>
      <c r="AO18">
        <v>30.110657</v>
      </c>
      <c r="AP18">
        <v>7.7975240000000001</v>
      </c>
      <c r="AQ18">
        <v>0</v>
      </c>
      <c r="AR18">
        <v>51.734212999999997</v>
      </c>
      <c r="AS18">
        <v>30.819251000000001</v>
      </c>
      <c r="AT18">
        <v>14.489908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69.210000000000022</v>
      </c>
      <c r="BA18">
        <f t="shared" si="1"/>
        <v>2169.4430190000003</v>
      </c>
      <c r="BD18">
        <v>22.45</v>
      </c>
      <c r="BE18">
        <v>3.87</v>
      </c>
      <c r="BF18">
        <v>1.93</v>
      </c>
      <c r="BG18">
        <v>3.68</v>
      </c>
      <c r="BH18">
        <v>5.44</v>
      </c>
      <c r="BI18">
        <v>4.53</v>
      </c>
      <c r="BJ18">
        <v>1.46</v>
      </c>
      <c r="BK18">
        <v>2.0699999999999998</v>
      </c>
      <c r="BL18">
        <v>1.95</v>
      </c>
      <c r="BM18">
        <v>1.56</v>
      </c>
      <c r="BN18">
        <v>0.48</v>
      </c>
      <c r="BO18">
        <v>13.38</v>
      </c>
      <c r="BP18">
        <v>0</v>
      </c>
      <c r="BQ18">
        <v>4.1100000000000003</v>
      </c>
      <c r="BR18">
        <v>1.87</v>
      </c>
      <c r="BS18">
        <v>0.43</v>
      </c>
      <c r="BT18">
        <v>0</v>
      </c>
      <c r="BU18">
        <v>0</v>
      </c>
      <c r="BV18">
        <v>0</v>
      </c>
      <c r="BW18">
        <f t="shared" si="2"/>
        <v>69.210000000000022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114.46848900000001</v>
      </c>
      <c r="L19">
        <v>338.17</v>
      </c>
      <c r="M19">
        <v>88.8904</v>
      </c>
      <c r="N19">
        <v>114.132375</v>
      </c>
      <c r="O19">
        <v>119.485727</v>
      </c>
      <c r="P19">
        <v>133.3356</v>
      </c>
      <c r="Q19">
        <v>10.448560000000001</v>
      </c>
      <c r="R19">
        <v>21.929950000000002</v>
      </c>
      <c r="S19">
        <v>13.438741</v>
      </c>
      <c r="T19">
        <v>0</v>
      </c>
      <c r="U19">
        <v>404.61557399999998</v>
      </c>
      <c r="V19">
        <v>5.0874290000000002</v>
      </c>
      <c r="W19">
        <v>15.258713999999999</v>
      </c>
      <c r="X19">
        <v>65.189610999999999</v>
      </c>
      <c r="Y19">
        <v>0</v>
      </c>
      <c r="Z19">
        <v>12.75384</v>
      </c>
      <c r="AA19">
        <v>40.723475000000001</v>
      </c>
      <c r="AB19">
        <v>38.174678</v>
      </c>
      <c r="AC19">
        <v>28.080484999999999</v>
      </c>
      <c r="AD19">
        <v>35.354900999999998</v>
      </c>
      <c r="AE19">
        <v>47.765599999999999</v>
      </c>
      <c r="AF19">
        <v>6.1923760000000003</v>
      </c>
      <c r="AG19">
        <v>38.696309999999997</v>
      </c>
      <c r="AH19">
        <v>147.130617</v>
      </c>
      <c r="AI19">
        <v>2.4599449999999998</v>
      </c>
      <c r="AJ19">
        <v>0</v>
      </c>
      <c r="AK19">
        <v>49.044311999999998</v>
      </c>
      <c r="AL19">
        <v>76.682077000000007</v>
      </c>
      <c r="AM19">
        <v>5.1002609999999997</v>
      </c>
      <c r="AN19">
        <v>0.66540299999999997</v>
      </c>
      <c r="AO19">
        <v>30.110657</v>
      </c>
      <c r="AP19">
        <v>7.7975240000000001</v>
      </c>
      <c r="AQ19">
        <v>0</v>
      </c>
      <c r="AR19">
        <v>51.734212999999997</v>
      </c>
      <c r="AS19">
        <v>31.453520000000001</v>
      </c>
      <c r="AT19">
        <v>14.489908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69.210000000000022</v>
      </c>
      <c r="BA19">
        <f t="shared" si="1"/>
        <v>2178.0712720000001</v>
      </c>
      <c r="BD19">
        <v>22.45</v>
      </c>
      <c r="BE19">
        <v>3.89</v>
      </c>
      <c r="BF19">
        <v>1.93</v>
      </c>
      <c r="BG19">
        <v>3.68</v>
      </c>
      <c r="BH19">
        <v>5.44</v>
      </c>
      <c r="BI19">
        <v>4.53</v>
      </c>
      <c r="BJ19">
        <v>1.46</v>
      </c>
      <c r="BK19">
        <v>2.0699999999999998</v>
      </c>
      <c r="BL19">
        <v>1.93</v>
      </c>
      <c r="BM19">
        <v>1.56</v>
      </c>
      <c r="BN19">
        <v>0.48</v>
      </c>
      <c r="BO19">
        <v>13.38</v>
      </c>
      <c r="BP19">
        <v>0</v>
      </c>
      <c r="BQ19">
        <v>4.1100000000000003</v>
      </c>
      <c r="BR19">
        <v>1.87</v>
      </c>
      <c r="BS19">
        <v>0.43</v>
      </c>
      <c r="BT19">
        <v>0</v>
      </c>
      <c r="BU19">
        <v>0</v>
      </c>
      <c r="BV19">
        <v>0</v>
      </c>
      <c r="BW19">
        <f t="shared" si="2"/>
        <v>69.210000000000022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114.466695</v>
      </c>
      <c r="L20">
        <v>338.17</v>
      </c>
      <c r="M20">
        <v>88.8904</v>
      </c>
      <c r="N20">
        <v>114.132375</v>
      </c>
      <c r="O20">
        <v>119.485727</v>
      </c>
      <c r="P20">
        <v>133.3356</v>
      </c>
      <c r="Q20">
        <v>10.448560000000001</v>
      </c>
      <c r="R20">
        <v>21.929950000000002</v>
      </c>
      <c r="S20">
        <v>13.438741</v>
      </c>
      <c r="T20">
        <v>0</v>
      </c>
      <c r="U20">
        <v>404.61557399999998</v>
      </c>
      <c r="V20">
        <v>5.0874290000000002</v>
      </c>
      <c r="W20">
        <v>15.258713999999999</v>
      </c>
      <c r="X20">
        <v>60.358611000000003</v>
      </c>
      <c r="Y20">
        <v>0</v>
      </c>
      <c r="Z20">
        <v>12.75384</v>
      </c>
      <c r="AA20">
        <v>40.723475000000001</v>
      </c>
      <c r="AB20">
        <v>38.174678</v>
      </c>
      <c r="AC20">
        <v>28.080484999999999</v>
      </c>
      <c r="AD20">
        <v>35.354900999999998</v>
      </c>
      <c r="AE20">
        <v>47.765599999999999</v>
      </c>
      <c r="AF20">
        <v>6.1923760000000003</v>
      </c>
      <c r="AG20">
        <v>38.696309999999997</v>
      </c>
      <c r="AH20">
        <v>147.130617</v>
      </c>
      <c r="AI20">
        <v>2.4599449999999998</v>
      </c>
      <c r="AJ20">
        <v>0</v>
      </c>
      <c r="AK20">
        <v>49.044311999999998</v>
      </c>
      <c r="AL20">
        <v>76.682077000000007</v>
      </c>
      <c r="AM20">
        <v>5.1002609999999997</v>
      </c>
      <c r="AN20">
        <v>0.66540299999999997</v>
      </c>
      <c r="AO20">
        <v>30.110657</v>
      </c>
      <c r="AP20">
        <v>7.7975240000000001</v>
      </c>
      <c r="AQ20">
        <v>0</v>
      </c>
      <c r="AR20">
        <v>48.000816</v>
      </c>
      <c r="AS20">
        <v>31.453520000000001</v>
      </c>
      <c r="AT20">
        <v>14.489908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69.210000000000022</v>
      </c>
      <c r="BA20">
        <f t="shared" si="1"/>
        <v>2169.5050810000002</v>
      </c>
      <c r="BD20">
        <v>22.45</v>
      </c>
      <c r="BE20">
        <v>3.89</v>
      </c>
      <c r="BF20">
        <v>1.93</v>
      </c>
      <c r="BG20">
        <v>3.68</v>
      </c>
      <c r="BH20">
        <v>5.44</v>
      </c>
      <c r="BI20">
        <v>4.53</v>
      </c>
      <c r="BJ20">
        <v>1.46</v>
      </c>
      <c r="BK20">
        <v>2.0699999999999998</v>
      </c>
      <c r="BL20">
        <v>1.93</v>
      </c>
      <c r="BM20">
        <v>1.56</v>
      </c>
      <c r="BN20">
        <v>0.48</v>
      </c>
      <c r="BO20">
        <v>13.38</v>
      </c>
      <c r="BP20">
        <v>0</v>
      </c>
      <c r="BQ20">
        <v>4.1100000000000003</v>
      </c>
      <c r="BR20">
        <v>1.87</v>
      </c>
      <c r="BS20">
        <v>0.43</v>
      </c>
      <c r="BT20">
        <v>0</v>
      </c>
      <c r="BU20">
        <v>0</v>
      </c>
      <c r="BV20">
        <v>0</v>
      </c>
      <c r="BW20">
        <f t="shared" si="2"/>
        <v>69.210000000000022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114.46848900000001</v>
      </c>
      <c r="L21">
        <v>338.17</v>
      </c>
      <c r="M21">
        <v>88.8904</v>
      </c>
      <c r="N21">
        <v>114.132375</v>
      </c>
      <c r="O21">
        <v>119.485727</v>
      </c>
      <c r="P21">
        <v>133.3356</v>
      </c>
      <c r="Q21">
        <v>10.443410999999999</v>
      </c>
      <c r="R21">
        <v>21.907297</v>
      </c>
      <c r="S21">
        <v>13.424051</v>
      </c>
      <c r="T21">
        <v>0</v>
      </c>
      <c r="U21">
        <v>404.61557399999998</v>
      </c>
      <c r="V21">
        <v>5.0874290000000002</v>
      </c>
      <c r="W21">
        <v>15.258713999999999</v>
      </c>
      <c r="X21">
        <v>60.358611000000003</v>
      </c>
      <c r="Y21">
        <v>0</v>
      </c>
      <c r="Z21">
        <v>12.664562999999999</v>
      </c>
      <c r="AA21">
        <v>40.723475000000001</v>
      </c>
      <c r="AB21">
        <v>38.174678</v>
      </c>
      <c r="AC21">
        <v>28.080484999999999</v>
      </c>
      <c r="AD21">
        <v>35.354900999999998</v>
      </c>
      <c r="AE21">
        <v>47.765599999999999</v>
      </c>
      <c r="AF21">
        <v>6.1923760000000003</v>
      </c>
      <c r="AG21">
        <v>38.696309999999997</v>
      </c>
      <c r="AH21">
        <v>147.130617</v>
      </c>
      <c r="AI21">
        <v>2.4599449999999998</v>
      </c>
      <c r="AJ21">
        <v>0</v>
      </c>
      <c r="AK21">
        <v>49.044311999999998</v>
      </c>
      <c r="AL21">
        <v>76.682077000000007</v>
      </c>
      <c r="AM21">
        <v>5.1002609999999997</v>
      </c>
      <c r="AN21">
        <v>0.66540299999999997</v>
      </c>
      <c r="AO21">
        <v>30.110657</v>
      </c>
      <c r="AP21">
        <v>10.768008999999999</v>
      </c>
      <c r="AQ21">
        <v>0</v>
      </c>
      <c r="AR21">
        <v>48.000816</v>
      </c>
      <c r="AS21">
        <v>31.453520000000001</v>
      </c>
      <c r="AT21">
        <v>14.489908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68.960000000000008</v>
      </c>
      <c r="BA21">
        <f t="shared" si="1"/>
        <v>2172.0955910000002</v>
      </c>
      <c r="BD21">
        <v>22.45</v>
      </c>
      <c r="BE21">
        <v>3.63</v>
      </c>
      <c r="BF21">
        <v>1.93</v>
      </c>
      <c r="BG21">
        <v>3.68</v>
      </c>
      <c r="BH21">
        <v>5.44</v>
      </c>
      <c r="BI21">
        <v>4.53</v>
      </c>
      <c r="BJ21">
        <v>1.46</v>
      </c>
      <c r="BK21">
        <v>2.0699999999999998</v>
      </c>
      <c r="BL21">
        <v>1.94</v>
      </c>
      <c r="BM21">
        <v>1.56</v>
      </c>
      <c r="BN21">
        <v>0.48</v>
      </c>
      <c r="BO21">
        <v>13.38</v>
      </c>
      <c r="BP21">
        <v>0</v>
      </c>
      <c r="BQ21">
        <v>4.1100000000000003</v>
      </c>
      <c r="BR21">
        <v>1.87</v>
      </c>
      <c r="BS21">
        <v>0.43</v>
      </c>
      <c r="BT21">
        <v>0</v>
      </c>
      <c r="BU21">
        <v>0</v>
      </c>
      <c r="BV21">
        <v>0</v>
      </c>
      <c r="BW21">
        <f t="shared" si="2"/>
        <v>68.960000000000008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114.466695</v>
      </c>
      <c r="L22">
        <v>338.17</v>
      </c>
      <c r="M22">
        <v>75.581575000000001</v>
      </c>
      <c r="N22">
        <v>114.132375</v>
      </c>
      <c r="O22">
        <v>119.485727</v>
      </c>
      <c r="P22">
        <v>113.751885</v>
      </c>
      <c r="Q22">
        <v>10.443410999999999</v>
      </c>
      <c r="R22">
        <v>21.907297</v>
      </c>
      <c r="S22">
        <v>13.424051</v>
      </c>
      <c r="T22">
        <v>0</v>
      </c>
      <c r="U22">
        <v>404.61557399999998</v>
      </c>
      <c r="V22">
        <v>5.0874290000000002</v>
      </c>
      <c r="W22">
        <v>15.258713999999999</v>
      </c>
      <c r="X22">
        <v>60.358611000000003</v>
      </c>
      <c r="Y22">
        <v>0</v>
      </c>
      <c r="Z22">
        <v>12.664562999999999</v>
      </c>
      <c r="AA22">
        <v>40.723475000000001</v>
      </c>
      <c r="AB22">
        <v>38.174678</v>
      </c>
      <c r="AC22">
        <v>28.080484999999999</v>
      </c>
      <c r="AD22">
        <v>35.354900999999998</v>
      </c>
      <c r="AE22">
        <v>47.765599999999999</v>
      </c>
      <c r="AF22">
        <v>6.1923760000000003</v>
      </c>
      <c r="AG22">
        <v>38.696309999999997</v>
      </c>
      <c r="AH22">
        <v>147.130617</v>
      </c>
      <c r="AI22">
        <v>2.4599449999999998</v>
      </c>
      <c r="AJ22">
        <v>0</v>
      </c>
      <c r="AK22">
        <v>49.044311999999998</v>
      </c>
      <c r="AL22">
        <v>76.682077000000007</v>
      </c>
      <c r="AM22">
        <v>5.1002609999999997</v>
      </c>
      <c r="AN22">
        <v>0.66540299999999997</v>
      </c>
      <c r="AO22">
        <v>30.110657</v>
      </c>
      <c r="AP22">
        <v>10.768008999999999</v>
      </c>
      <c r="AQ22">
        <v>0</v>
      </c>
      <c r="AR22">
        <v>48.000816</v>
      </c>
      <c r="AS22">
        <v>30.819251000000001</v>
      </c>
      <c r="AT22">
        <v>14.489908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69.140000000000015</v>
      </c>
      <c r="BA22">
        <f t="shared" si="1"/>
        <v>2138.7469879999999</v>
      </c>
      <c r="BD22">
        <v>22.45</v>
      </c>
      <c r="BE22">
        <v>3.81</v>
      </c>
      <c r="BF22">
        <v>1.93</v>
      </c>
      <c r="BG22">
        <v>3.68</v>
      </c>
      <c r="BH22">
        <v>5.44</v>
      </c>
      <c r="BI22">
        <v>4.53</v>
      </c>
      <c r="BJ22">
        <v>1.46</v>
      </c>
      <c r="BK22">
        <v>2.0699999999999998</v>
      </c>
      <c r="BL22">
        <v>1.94</v>
      </c>
      <c r="BM22">
        <v>1.56</v>
      </c>
      <c r="BN22">
        <v>0.48</v>
      </c>
      <c r="BO22">
        <v>13.38</v>
      </c>
      <c r="BP22">
        <v>0</v>
      </c>
      <c r="BQ22">
        <v>4.1100000000000003</v>
      </c>
      <c r="BR22">
        <v>1.87</v>
      </c>
      <c r="BS22">
        <v>0.43</v>
      </c>
      <c r="BT22">
        <v>0</v>
      </c>
      <c r="BU22">
        <v>0</v>
      </c>
      <c r="BV22">
        <v>0</v>
      </c>
      <c r="BW22">
        <f t="shared" si="2"/>
        <v>69.140000000000015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136.999334</v>
      </c>
      <c r="L23">
        <v>380.92406</v>
      </c>
      <c r="M23">
        <v>77.513975000000002</v>
      </c>
      <c r="N23">
        <v>114.132375</v>
      </c>
      <c r="O23">
        <v>119.485727</v>
      </c>
      <c r="P23">
        <v>113.751885</v>
      </c>
      <c r="Q23">
        <v>11.8231</v>
      </c>
      <c r="R23">
        <v>22.968893000000001</v>
      </c>
      <c r="S23">
        <v>14.299374</v>
      </c>
      <c r="T23">
        <v>0</v>
      </c>
      <c r="U23">
        <v>404.61557399999998</v>
      </c>
      <c r="V23">
        <v>11.232461000000001</v>
      </c>
      <c r="W23">
        <v>27.320338</v>
      </c>
      <c r="X23">
        <v>94.425953000000007</v>
      </c>
      <c r="Y23">
        <v>0</v>
      </c>
      <c r="Z23">
        <v>12.664562999999999</v>
      </c>
      <c r="AA23">
        <v>40.723475000000001</v>
      </c>
      <c r="AB23">
        <v>38.174678</v>
      </c>
      <c r="AC23">
        <v>28.080484999999999</v>
      </c>
      <c r="AD23">
        <v>35.354900999999998</v>
      </c>
      <c r="AE23">
        <v>47.765599999999999</v>
      </c>
      <c r="AF23">
        <v>6.1923760000000003</v>
      </c>
      <c r="AG23">
        <v>38.696309999999997</v>
      </c>
      <c r="AH23">
        <v>147.130617</v>
      </c>
      <c r="AI23">
        <v>14.144685000000001</v>
      </c>
      <c r="AJ23">
        <v>0</v>
      </c>
      <c r="AK23">
        <v>49.044311999999998</v>
      </c>
      <c r="AL23">
        <v>76.682077000000007</v>
      </c>
      <c r="AM23">
        <v>5.1002609999999997</v>
      </c>
      <c r="AN23">
        <v>0.66540299999999997</v>
      </c>
      <c r="AO23">
        <v>30.110657</v>
      </c>
      <c r="AP23">
        <v>8.4163750000000004</v>
      </c>
      <c r="AQ23">
        <v>0</v>
      </c>
      <c r="AR23">
        <v>48.000816</v>
      </c>
      <c r="AS23">
        <v>30.819251000000001</v>
      </c>
      <c r="AT23">
        <v>14.489908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68.960000000000008</v>
      </c>
      <c r="BA23">
        <f t="shared" si="1"/>
        <v>2270.7097990000002</v>
      </c>
      <c r="BD23">
        <v>22.45</v>
      </c>
      <c r="BE23">
        <v>3.63</v>
      </c>
      <c r="BF23">
        <v>1.93</v>
      </c>
      <c r="BG23">
        <v>3.68</v>
      </c>
      <c r="BH23">
        <v>5.44</v>
      </c>
      <c r="BI23">
        <v>4.53</v>
      </c>
      <c r="BJ23">
        <v>1.46</v>
      </c>
      <c r="BK23">
        <v>2.0699999999999998</v>
      </c>
      <c r="BL23">
        <v>1.94</v>
      </c>
      <c r="BM23">
        <v>1.56</v>
      </c>
      <c r="BN23">
        <v>0.48</v>
      </c>
      <c r="BO23">
        <v>13.38</v>
      </c>
      <c r="BP23">
        <v>0</v>
      </c>
      <c r="BQ23">
        <v>4.1100000000000003</v>
      </c>
      <c r="BR23">
        <v>1.87</v>
      </c>
      <c r="BS23">
        <v>0.43</v>
      </c>
      <c r="BT23">
        <v>0</v>
      </c>
      <c r="BU23">
        <v>0</v>
      </c>
      <c r="BV23">
        <v>0</v>
      </c>
      <c r="BW23">
        <f t="shared" si="2"/>
        <v>68.960000000000008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136.999334</v>
      </c>
      <c r="L24">
        <v>380.92406</v>
      </c>
      <c r="M24">
        <v>61.088574999999999</v>
      </c>
      <c r="N24">
        <v>114.132375</v>
      </c>
      <c r="O24">
        <v>119.485727</v>
      </c>
      <c r="P24">
        <v>113.751885</v>
      </c>
      <c r="Q24">
        <v>11.8231</v>
      </c>
      <c r="R24">
        <v>22.968893000000001</v>
      </c>
      <c r="S24">
        <v>14.299374</v>
      </c>
      <c r="T24">
        <v>0</v>
      </c>
      <c r="U24">
        <v>404.61557399999998</v>
      </c>
      <c r="V24">
        <v>11.232461000000001</v>
      </c>
      <c r="W24">
        <v>27.853999999999999</v>
      </c>
      <c r="X24">
        <v>94.425953000000007</v>
      </c>
      <c r="Y24">
        <v>0</v>
      </c>
      <c r="Z24">
        <v>12.664562999999999</v>
      </c>
      <c r="AA24">
        <v>40.723475000000001</v>
      </c>
      <c r="AB24">
        <v>38.174678</v>
      </c>
      <c r="AC24">
        <v>28.080484999999999</v>
      </c>
      <c r="AD24">
        <v>35.354900999999998</v>
      </c>
      <c r="AE24">
        <v>47.765599999999999</v>
      </c>
      <c r="AF24">
        <v>6.1923760000000003</v>
      </c>
      <c r="AG24">
        <v>38.696309999999997</v>
      </c>
      <c r="AH24">
        <v>147.130617</v>
      </c>
      <c r="AI24">
        <v>14.144685000000001</v>
      </c>
      <c r="AJ24">
        <v>0</v>
      </c>
      <c r="AK24">
        <v>49.044311999999998</v>
      </c>
      <c r="AL24">
        <v>76.682077000000007</v>
      </c>
      <c r="AM24">
        <v>5.1002609999999997</v>
      </c>
      <c r="AN24">
        <v>0.66540299999999997</v>
      </c>
      <c r="AO24">
        <v>30.110657</v>
      </c>
      <c r="AP24">
        <v>8.4163750000000004</v>
      </c>
      <c r="AQ24">
        <v>0</v>
      </c>
      <c r="AR24">
        <v>48.000816</v>
      </c>
      <c r="AS24">
        <v>30.819251000000001</v>
      </c>
      <c r="AT24">
        <v>14.489908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68.960000000000008</v>
      </c>
      <c r="BA24">
        <f t="shared" si="1"/>
        <v>2254.8180609999999</v>
      </c>
      <c r="BD24">
        <v>22.45</v>
      </c>
      <c r="BE24">
        <v>3.63</v>
      </c>
      <c r="BF24">
        <v>1.93</v>
      </c>
      <c r="BG24">
        <v>3.68</v>
      </c>
      <c r="BH24">
        <v>5.44</v>
      </c>
      <c r="BI24">
        <v>4.53</v>
      </c>
      <c r="BJ24">
        <v>1.46</v>
      </c>
      <c r="BK24">
        <v>2.0699999999999998</v>
      </c>
      <c r="BL24">
        <v>1.94</v>
      </c>
      <c r="BM24">
        <v>1.56</v>
      </c>
      <c r="BN24">
        <v>0.48</v>
      </c>
      <c r="BO24">
        <v>13.38</v>
      </c>
      <c r="BP24">
        <v>0</v>
      </c>
      <c r="BQ24">
        <v>4.1100000000000003</v>
      </c>
      <c r="BR24">
        <v>1.87</v>
      </c>
      <c r="BS24">
        <v>0.43</v>
      </c>
      <c r="BT24">
        <v>0</v>
      </c>
      <c r="BU24">
        <v>0</v>
      </c>
      <c r="BV24">
        <v>0</v>
      </c>
      <c r="BW24">
        <f t="shared" si="2"/>
        <v>68.960000000000008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136.999334</v>
      </c>
      <c r="L25">
        <v>380.92406</v>
      </c>
      <c r="M25">
        <v>41.764575000000001</v>
      </c>
      <c r="N25">
        <v>114.132375</v>
      </c>
      <c r="O25">
        <v>119.485727</v>
      </c>
      <c r="P25">
        <v>113.751885</v>
      </c>
      <c r="Q25">
        <v>11.8231</v>
      </c>
      <c r="R25">
        <v>22.968893000000001</v>
      </c>
      <c r="S25">
        <v>14.299374</v>
      </c>
      <c r="T25">
        <v>0</v>
      </c>
      <c r="U25">
        <v>404.61557399999998</v>
      </c>
      <c r="V25">
        <v>11.232461000000001</v>
      </c>
      <c r="W25">
        <v>27.853999999999999</v>
      </c>
      <c r="X25">
        <v>94.425953000000007</v>
      </c>
      <c r="Y25">
        <v>0</v>
      </c>
      <c r="Z25">
        <v>12.664562999999999</v>
      </c>
      <c r="AA25">
        <v>40.723475000000001</v>
      </c>
      <c r="AB25">
        <v>38.174678</v>
      </c>
      <c r="AC25">
        <v>28.080484999999999</v>
      </c>
      <c r="AD25">
        <v>35.354900999999998</v>
      </c>
      <c r="AE25">
        <v>47.765599999999999</v>
      </c>
      <c r="AF25">
        <v>6.1923760000000003</v>
      </c>
      <c r="AG25">
        <v>38.696309999999997</v>
      </c>
      <c r="AH25">
        <v>147.130617</v>
      </c>
      <c r="AI25">
        <v>14.144685000000001</v>
      </c>
      <c r="AJ25">
        <v>0</v>
      </c>
      <c r="AK25">
        <v>49.044311999999998</v>
      </c>
      <c r="AL25">
        <v>76.682077000000007</v>
      </c>
      <c r="AM25">
        <v>5.1002609999999997</v>
      </c>
      <c r="AN25">
        <v>0.66540299999999997</v>
      </c>
      <c r="AO25">
        <v>30.110657</v>
      </c>
      <c r="AP25">
        <v>8.4163750000000004</v>
      </c>
      <c r="AQ25">
        <v>0</v>
      </c>
      <c r="AR25">
        <v>48.000816</v>
      </c>
      <c r="AS25">
        <v>30.819251000000001</v>
      </c>
      <c r="AT25">
        <v>14.489908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68.600000000000009</v>
      </c>
      <c r="BA25">
        <f t="shared" si="1"/>
        <v>2235.1340609999997</v>
      </c>
      <c r="BD25">
        <v>22.45</v>
      </c>
      <c r="BE25">
        <v>3.63</v>
      </c>
      <c r="BF25">
        <v>1.93</v>
      </c>
      <c r="BG25">
        <v>3.68</v>
      </c>
      <c r="BH25">
        <v>5.44</v>
      </c>
      <c r="BI25">
        <v>4.53</v>
      </c>
      <c r="BJ25">
        <v>1.46</v>
      </c>
      <c r="BK25">
        <v>1.74</v>
      </c>
      <c r="BL25">
        <v>1.91</v>
      </c>
      <c r="BM25">
        <v>1.56</v>
      </c>
      <c r="BN25">
        <v>0.48</v>
      </c>
      <c r="BO25">
        <v>13.38</v>
      </c>
      <c r="BP25">
        <v>0</v>
      </c>
      <c r="BQ25">
        <v>4.1100000000000003</v>
      </c>
      <c r="BR25">
        <v>1.87</v>
      </c>
      <c r="BS25">
        <v>0.43</v>
      </c>
      <c r="BT25">
        <v>0</v>
      </c>
      <c r="BU25">
        <v>0</v>
      </c>
      <c r="BV25">
        <v>0</v>
      </c>
      <c r="BW25">
        <f t="shared" si="2"/>
        <v>68.600000000000009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136.999334</v>
      </c>
      <c r="L26">
        <v>380.92406</v>
      </c>
      <c r="M26">
        <v>41.764575000000001</v>
      </c>
      <c r="N26">
        <v>114.132375</v>
      </c>
      <c r="O26">
        <v>119.485727</v>
      </c>
      <c r="P26">
        <v>113.751885</v>
      </c>
      <c r="Q26">
        <v>11.8231</v>
      </c>
      <c r="R26">
        <v>22.968893000000001</v>
      </c>
      <c r="S26">
        <v>14.299374</v>
      </c>
      <c r="T26">
        <v>0</v>
      </c>
      <c r="U26">
        <v>404.61557399999998</v>
      </c>
      <c r="V26">
        <v>11.232461000000001</v>
      </c>
      <c r="W26">
        <v>27.853999999999999</v>
      </c>
      <c r="X26">
        <v>94.425953000000007</v>
      </c>
      <c r="Y26">
        <v>0</v>
      </c>
      <c r="Z26">
        <v>12.664562999999999</v>
      </c>
      <c r="AA26">
        <v>40.723475000000001</v>
      </c>
      <c r="AB26">
        <v>38.174678</v>
      </c>
      <c r="AC26">
        <v>28.080484999999999</v>
      </c>
      <c r="AD26">
        <v>35.354900999999998</v>
      </c>
      <c r="AE26">
        <v>47.765599999999999</v>
      </c>
      <c r="AF26">
        <v>6.1923760000000003</v>
      </c>
      <c r="AG26">
        <v>38.696309999999997</v>
      </c>
      <c r="AH26">
        <v>147.130617</v>
      </c>
      <c r="AI26">
        <v>14.144685000000001</v>
      </c>
      <c r="AJ26">
        <v>0</v>
      </c>
      <c r="AK26">
        <v>49.044311999999998</v>
      </c>
      <c r="AL26">
        <v>76.682077000000007</v>
      </c>
      <c r="AM26">
        <v>5.1002609999999997</v>
      </c>
      <c r="AN26">
        <v>0.66540299999999997</v>
      </c>
      <c r="AO26">
        <v>30.110657</v>
      </c>
      <c r="AP26">
        <v>8.4163750000000004</v>
      </c>
      <c r="AQ26">
        <v>0</v>
      </c>
      <c r="AR26">
        <v>48.000816</v>
      </c>
      <c r="AS26">
        <v>30.819251000000001</v>
      </c>
      <c r="AT26">
        <v>14.489908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68.790000000000006</v>
      </c>
      <c r="BA26">
        <f t="shared" si="1"/>
        <v>2235.3240609999998</v>
      </c>
      <c r="BD26">
        <v>22.45</v>
      </c>
      <c r="BE26">
        <v>3.63</v>
      </c>
      <c r="BF26">
        <v>1.93</v>
      </c>
      <c r="BG26">
        <v>3.68</v>
      </c>
      <c r="BH26">
        <v>5.44</v>
      </c>
      <c r="BI26">
        <v>4.53</v>
      </c>
      <c r="BJ26">
        <v>1.46</v>
      </c>
      <c r="BK26">
        <v>1.86</v>
      </c>
      <c r="BL26">
        <v>1.98</v>
      </c>
      <c r="BM26">
        <v>1.56</v>
      </c>
      <c r="BN26">
        <v>0.48</v>
      </c>
      <c r="BO26">
        <v>13.38</v>
      </c>
      <c r="BP26">
        <v>0</v>
      </c>
      <c r="BQ26">
        <v>4.1100000000000003</v>
      </c>
      <c r="BR26">
        <v>1.87</v>
      </c>
      <c r="BS26">
        <v>0.43</v>
      </c>
      <c r="BT26">
        <v>0</v>
      </c>
      <c r="BU26">
        <v>0</v>
      </c>
      <c r="BV26">
        <v>0</v>
      </c>
      <c r="BW26">
        <f t="shared" si="2"/>
        <v>68.790000000000006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136.999334</v>
      </c>
      <c r="L27">
        <v>380.92406</v>
      </c>
      <c r="M27">
        <v>88.8904</v>
      </c>
      <c r="N27">
        <v>114.132375</v>
      </c>
      <c r="O27">
        <v>119.485727</v>
      </c>
      <c r="P27">
        <v>133.3356</v>
      </c>
      <c r="Q27">
        <v>11.8231</v>
      </c>
      <c r="R27">
        <v>22.968893000000001</v>
      </c>
      <c r="S27">
        <v>14.299374</v>
      </c>
      <c r="T27">
        <v>0</v>
      </c>
      <c r="U27">
        <v>404.61557399999998</v>
      </c>
      <c r="V27">
        <v>11.232461000000001</v>
      </c>
      <c r="W27">
        <v>27.853999999999999</v>
      </c>
      <c r="X27">
        <v>111.817553</v>
      </c>
      <c r="Y27">
        <v>0</v>
      </c>
      <c r="Z27">
        <v>12.664562999999999</v>
      </c>
      <c r="AA27">
        <v>40.723475000000001</v>
      </c>
      <c r="AB27">
        <v>38.174678</v>
      </c>
      <c r="AC27">
        <v>28.080484999999999</v>
      </c>
      <c r="AD27">
        <v>35.354900999999998</v>
      </c>
      <c r="AE27">
        <v>47.765599999999999</v>
      </c>
      <c r="AF27">
        <v>6.1923760000000003</v>
      </c>
      <c r="AG27">
        <v>38.696309999999997</v>
      </c>
      <c r="AH27">
        <v>147.130617</v>
      </c>
      <c r="AI27">
        <v>14.144685000000001</v>
      </c>
      <c r="AJ27">
        <v>0</v>
      </c>
      <c r="AK27">
        <v>49.044311999999998</v>
      </c>
      <c r="AL27">
        <v>76.682077000000007</v>
      </c>
      <c r="AM27">
        <v>5.1002609999999997</v>
      </c>
      <c r="AN27">
        <v>0.66540299999999997</v>
      </c>
      <c r="AO27">
        <v>30.110657</v>
      </c>
      <c r="AP27">
        <v>8.4163750000000004</v>
      </c>
      <c r="AQ27">
        <v>0</v>
      </c>
      <c r="AR27">
        <v>48.000816</v>
      </c>
      <c r="AS27">
        <v>30.819251000000001</v>
      </c>
      <c r="AT27">
        <v>14.489908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69.640000000000015</v>
      </c>
      <c r="BA27">
        <f t="shared" si="1"/>
        <v>2320.2752009999999</v>
      </c>
      <c r="BD27">
        <v>22.45</v>
      </c>
      <c r="BE27">
        <v>3.63</v>
      </c>
      <c r="BF27">
        <v>1.93</v>
      </c>
      <c r="BG27">
        <v>3.8</v>
      </c>
      <c r="BH27">
        <v>5.44</v>
      </c>
      <c r="BI27">
        <v>4.62</v>
      </c>
      <c r="BJ27">
        <v>1.46</v>
      </c>
      <c r="BK27">
        <v>1.95</v>
      </c>
      <c r="BL27">
        <v>2.0699999999999998</v>
      </c>
      <c r="BM27">
        <v>1.56</v>
      </c>
      <c r="BN27">
        <v>0.49</v>
      </c>
      <c r="BO27">
        <v>13.71</v>
      </c>
      <c r="BP27">
        <v>0</v>
      </c>
      <c r="BQ27">
        <v>4.2300000000000004</v>
      </c>
      <c r="BR27">
        <v>1.87</v>
      </c>
      <c r="BS27">
        <v>0.43</v>
      </c>
      <c r="BT27">
        <v>0</v>
      </c>
      <c r="BU27">
        <v>0</v>
      </c>
      <c r="BV27">
        <v>0</v>
      </c>
      <c r="BW27">
        <f t="shared" si="2"/>
        <v>69.640000000000015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136.999334</v>
      </c>
      <c r="L28">
        <v>380.92406</v>
      </c>
      <c r="M28">
        <v>88.8904</v>
      </c>
      <c r="N28">
        <v>114.132375</v>
      </c>
      <c r="O28">
        <v>119.485727</v>
      </c>
      <c r="P28">
        <v>133.3356</v>
      </c>
      <c r="Q28">
        <v>11.8231</v>
      </c>
      <c r="R28">
        <v>22.968893000000001</v>
      </c>
      <c r="S28">
        <v>14.299374</v>
      </c>
      <c r="T28">
        <v>0</v>
      </c>
      <c r="U28">
        <v>404.61557399999998</v>
      </c>
      <c r="V28">
        <v>11.232461000000001</v>
      </c>
      <c r="W28">
        <v>27.853999999999999</v>
      </c>
      <c r="X28">
        <v>101.189353</v>
      </c>
      <c r="Y28">
        <v>0</v>
      </c>
      <c r="Z28">
        <v>12.664562999999999</v>
      </c>
      <c r="AA28">
        <v>40.723475000000001</v>
      </c>
      <c r="AB28">
        <v>38.174678</v>
      </c>
      <c r="AC28">
        <v>28.080484999999999</v>
      </c>
      <c r="AD28">
        <v>35.354900999999998</v>
      </c>
      <c r="AE28">
        <v>47.765599999999999</v>
      </c>
      <c r="AF28">
        <v>6.1923760000000003</v>
      </c>
      <c r="AG28">
        <v>38.696309999999997</v>
      </c>
      <c r="AH28">
        <v>147.130617</v>
      </c>
      <c r="AI28">
        <v>14.144685000000001</v>
      </c>
      <c r="AJ28">
        <v>0</v>
      </c>
      <c r="AK28">
        <v>49.044311999999998</v>
      </c>
      <c r="AL28">
        <v>76.682077000000007</v>
      </c>
      <c r="AM28">
        <v>5.1002609999999997</v>
      </c>
      <c r="AN28">
        <v>0.66540299999999997</v>
      </c>
      <c r="AO28">
        <v>30.110657</v>
      </c>
      <c r="AP28">
        <v>8.4163750000000004</v>
      </c>
      <c r="AQ28">
        <v>0</v>
      </c>
      <c r="AR28">
        <v>48.000816</v>
      </c>
      <c r="AS28">
        <v>31.453520000000001</v>
      </c>
      <c r="AT28">
        <v>14.489908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69.830000000000013</v>
      </c>
      <c r="BA28">
        <f t="shared" si="1"/>
        <v>2310.47127</v>
      </c>
      <c r="BD28">
        <v>22.45</v>
      </c>
      <c r="BE28">
        <v>3.63</v>
      </c>
      <c r="BF28">
        <v>1.93</v>
      </c>
      <c r="BG28">
        <v>3.8</v>
      </c>
      <c r="BH28">
        <v>5.44</v>
      </c>
      <c r="BI28">
        <v>4.62</v>
      </c>
      <c r="BJ28">
        <v>1.46</v>
      </c>
      <c r="BK28">
        <v>2.12</v>
      </c>
      <c r="BL28">
        <v>2.09</v>
      </c>
      <c r="BM28">
        <v>1.56</v>
      </c>
      <c r="BN28">
        <v>0.49</v>
      </c>
      <c r="BO28">
        <v>13.71</v>
      </c>
      <c r="BP28">
        <v>0</v>
      </c>
      <c r="BQ28">
        <v>4.2300000000000004</v>
      </c>
      <c r="BR28">
        <v>1.87</v>
      </c>
      <c r="BS28">
        <v>0.43</v>
      </c>
      <c r="BT28">
        <v>0</v>
      </c>
      <c r="BU28">
        <v>0</v>
      </c>
      <c r="BV28">
        <v>0</v>
      </c>
      <c r="BW28">
        <f t="shared" si="2"/>
        <v>69.830000000000013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136.999334</v>
      </c>
      <c r="L29">
        <v>380.92406</v>
      </c>
      <c r="M29">
        <v>88.8904</v>
      </c>
      <c r="N29">
        <v>114.132375</v>
      </c>
      <c r="O29">
        <v>119.485727</v>
      </c>
      <c r="P29">
        <v>122.44768500000001</v>
      </c>
      <c r="Q29">
        <v>11.8231</v>
      </c>
      <c r="R29">
        <v>22.968893000000001</v>
      </c>
      <c r="S29">
        <v>14.299374</v>
      </c>
      <c r="T29">
        <v>0</v>
      </c>
      <c r="U29">
        <v>404.61557399999998</v>
      </c>
      <c r="V29">
        <v>11.232461000000001</v>
      </c>
      <c r="W29">
        <v>27.853999999999999</v>
      </c>
      <c r="X29">
        <v>94.425953000000007</v>
      </c>
      <c r="Y29">
        <v>0</v>
      </c>
      <c r="Z29">
        <v>12.664562999999999</v>
      </c>
      <c r="AA29">
        <v>40.723475000000001</v>
      </c>
      <c r="AB29">
        <v>38.174678</v>
      </c>
      <c r="AC29">
        <v>28.080484999999999</v>
      </c>
      <c r="AD29">
        <v>35.354900999999998</v>
      </c>
      <c r="AE29">
        <v>47.765599999999999</v>
      </c>
      <c r="AF29">
        <v>6.1923760000000003</v>
      </c>
      <c r="AG29">
        <v>38.696309999999997</v>
      </c>
      <c r="AH29">
        <v>147.130617</v>
      </c>
      <c r="AI29">
        <v>15.989644</v>
      </c>
      <c r="AJ29">
        <v>0</v>
      </c>
      <c r="AK29">
        <v>49.044311999999998</v>
      </c>
      <c r="AL29">
        <v>76.682077000000007</v>
      </c>
      <c r="AM29">
        <v>5.1002609999999997</v>
      </c>
      <c r="AN29">
        <v>0.66540299999999997</v>
      </c>
      <c r="AO29">
        <v>30.110657</v>
      </c>
      <c r="AP29">
        <v>8.4163750000000004</v>
      </c>
      <c r="AQ29">
        <v>0</v>
      </c>
      <c r="AR29">
        <v>48.000816</v>
      </c>
      <c r="AS29">
        <v>31.453520000000001</v>
      </c>
      <c r="AT29">
        <v>14.489908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69.830000000000013</v>
      </c>
      <c r="BA29">
        <f t="shared" si="1"/>
        <v>2294.664914</v>
      </c>
      <c r="BD29">
        <v>22.45</v>
      </c>
      <c r="BE29">
        <v>3.63</v>
      </c>
      <c r="BF29">
        <v>1.93</v>
      </c>
      <c r="BG29">
        <v>3.8</v>
      </c>
      <c r="BH29">
        <v>5.44</v>
      </c>
      <c r="BI29">
        <v>4.62</v>
      </c>
      <c r="BJ29">
        <v>1.46</v>
      </c>
      <c r="BK29">
        <v>2.12</v>
      </c>
      <c r="BL29">
        <v>2.09</v>
      </c>
      <c r="BM29">
        <v>1.56</v>
      </c>
      <c r="BN29">
        <v>0.49</v>
      </c>
      <c r="BO29">
        <v>13.71</v>
      </c>
      <c r="BP29">
        <v>0</v>
      </c>
      <c r="BQ29">
        <v>4.2300000000000004</v>
      </c>
      <c r="BR29">
        <v>1.87</v>
      </c>
      <c r="BS29">
        <v>0.43</v>
      </c>
      <c r="BT29">
        <v>0</v>
      </c>
      <c r="BU29">
        <v>0</v>
      </c>
      <c r="BV29">
        <v>0</v>
      </c>
      <c r="BW29">
        <f t="shared" si="2"/>
        <v>69.830000000000013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136.999334</v>
      </c>
      <c r="L30">
        <v>380.92406</v>
      </c>
      <c r="M30">
        <v>51.426575</v>
      </c>
      <c r="N30">
        <v>114.132375</v>
      </c>
      <c r="O30">
        <v>119.485727</v>
      </c>
      <c r="P30">
        <v>113.751885</v>
      </c>
      <c r="Q30">
        <v>11.8231</v>
      </c>
      <c r="R30">
        <v>22.968893000000001</v>
      </c>
      <c r="S30">
        <v>14.299374</v>
      </c>
      <c r="T30">
        <v>0</v>
      </c>
      <c r="U30">
        <v>404.61557399999998</v>
      </c>
      <c r="V30">
        <v>11.232461000000001</v>
      </c>
      <c r="W30">
        <v>27.853999999999999</v>
      </c>
      <c r="X30">
        <v>94.425953000000007</v>
      </c>
      <c r="Y30">
        <v>0</v>
      </c>
      <c r="Z30">
        <v>12.664562999999999</v>
      </c>
      <c r="AA30">
        <v>40.723475000000001</v>
      </c>
      <c r="AB30">
        <v>38.174678</v>
      </c>
      <c r="AC30">
        <v>28.080484999999999</v>
      </c>
      <c r="AD30">
        <v>35.354900999999998</v>
      </c>
      <c r="AE30">
        <v>47.765599999999999</v>
      </c>
      <c r="AF30">
        <v>6.1923760000000003</v>
      </c>
      <c r="AG30">
        <v>38.696309999999997</v>
      </c>
      <c r="AH30">
        <v>147.130617</v>
      </c>
      <c r="AI30">
        <v>63.958575000000003</v>
      </c>
      <c r="AJ30">
        <v>0</v>
      </c>
      <c r="AK30">
        <v>49.044311999999998</v>
      </c>
      <c r="AL30">
        <v>76.682077000000007</v>
      </c>
      <c r="AM30">
        <v>5.1002609999999997</v>
      </c>
      <c r="AN30">
        <v>0.66540299999999997</v>
      </c>
      <c r="AO30">
        <v>30.110657</v>
      </c>
      <c r="AP30">
        <v>8.4163750000000004</v>
      </c>
      <c r="AQ30">
        <v>0</v>
      </c>
      <c r="AR30">
        <v>48.000816</v>
      </c>
      <c r="AS30">
        <v>31.453520000000001</v>
      </c>
      <c r="AT30">
        <v>14.489908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69.830000000000013</v>
      </c>
      <c r="BA30">
        <f t="shared" si="1"/>
        <v>2296.4742200000001</v>
      </c>
      <c r="BD30">
        <v>22.45</v>
      </c>
      <c r="BE30">
        <v>3.63</v>
      </c>
      <c r="BF30">
        <v>1.93</v>
      </c>
      <c r="BG30">
        <v>3.8</v>
      </c>
      <c r="BH30">
        <v>5.44</v>
      </c>
      <c r="BI30">
        <v>4.62</v>
      </c>
      <c r="BJ30">
        <v>1.46</v>
      </c>
      <c r="BK30">
        <v>2.12</v>
      </c>
      <c r="BL30">
        <v>2.09</v>
      </c>
      <c r="BM30">
        <v>1.56</v>
      </c>
      <c r="BN30">
        <v>0.49</v>
      </c>
      <c r="BO30">
        <v>13.71</v>
      </c>
      <c r="BP30">
        <v>0</v>
      </c>
      <c r="BQ30">
        <v>4.2300000000000004</v>
      </c>
      <c r="BR30">
        <v>1.87</v>
      </c>
      <c r="BS30">
        <v>0.43</v>
      </c>
      <c r="BT30">
        <v>0</v>
      </c>
      <c r="BU30">
        <v>0</v>
      </c>
      <c r="BV30">
        <v>0</v>
      </c>
      <c r="BW30">
        <f t="shared" si="2"/>
        <v>69.830000000000013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136.999334</v>
      </c>
      <c r="L31">
        <v>380.92406</v>
      </c>
      <c r="M31">
        <v>41.764575000000001</v>
      </c>
      <c r="N31">
        <v>95.892741000000001</v>
      </c>
      <c r="O31">
        <v>119.485727</v>
      </c>
      <c r="P31">
        <v>113.751885</v>
      </c>
      <c r="Q31">
        <v>11.8231</v>
      </c>
      <c r="R31">
        <v>22.968893000000001</v>
      </c>
      <c r="S31">
        <v>14.299374</v>
      </c>
      <c r="T31">
        <v>0</v>
      </c>
      <c r="U31">
        <v>404.61557399999998</v>
      </c>
      <c r="V31">
        <v>11.232461000000001</v>
      </c>
      <c r="W31">
        <v>27.853999999999999</v>
      </c>
      <c r="X31">
        <v>94.425953000000007</v>
      </c>
      <c r="Y31">
        <v>0</v>
      </c>
      <c r="Z31">
        <v>12.664562999999999</v>
      </c>
      <c r="AA31">
        <v>40.723475000000001</v>
      </c>
      <c r="AB31">
        <v>38.174678</v>
      </c>
      <c r="AC31">
        <v>28.080484999999999</v>
      </c>
      <c r="AD31">
        <v>35.354900999999998</v>
      </c>
      <c r="AE31">
        <v>47.765599999999999</v>
      </c>
      <c r="AF31">
        <v>6.1923760000000003</v>
      </c>
      <c r="AG31">
        <v>38.696309999999997</v>
      </c>
      <c r="AH31">
        <v>147.130617</v>
      </c>
      <c r="AI31">
        <v>63.958575000000003</v>
      </c>
      <c r="AJ31">
        <v>0</v>
      </c>
      <c r="AK31">
        <v>49.044311999999998</v>
      </c>
      <c r="AL31">
        <v>76.682077000000007</v>
      </c>
      <c r="AM31">
        <v>5.1002609999999997</v>
      </c>
      <c r="AN31">
        <v>0.66540299999999997</v>
      </c>
      <c r="AO31">
        <v>30.110657</v>
      </c>
      <c r="AP31">
        <v>8.4163750000000004</v>
      </c>
      <c r="AQ31">
        <v>0</v>
      </c>
      <c r="AR31">
        <v>48.000816</v>
      </c>
      <c r="AS31">
        <v>30.819251000000001</v>
      </c>
      <c r="AT31">
        <v>14.489908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69.770000000000024</v>
      </c>
      <c r="BA31">
        <f t="shared" si="1"/>
        <v>2267.8783170000002</v>
      </c>
      <c r="BD31">
        <v>22.45</v>
      </c>
      <c r="BE31">
        <v>3.63</v>
      </c>
      <c r="BF31">
        <v>1.93</v>
      </c>
      <c r="BG31">
        <v>3.8</v>
      </c>
      <c r="BH31">
        <v>5.44</v>
      </c>
      <c r="BI31">
        <v>4.62</v>
      </c>
      <c r="BJ31">
        <v>1.46</v>
      </c>
      <c r="BK31">
        <v>2.09</v>
      </c>
      <c r="BL31">
        <v>2.06</v>
      </c>
      <c r="BM31">
        <v>1.56</v>
      </c>
      <c r="BN31">
        <v>0.49</v>
      </c>
      <c r="BO31">
        <v>13.71</v>
      </c>
      <c r="BP31">
        <v>0</v>
      </c>
      <c r="BQ31">
        <v>4.2300000000000004</v>
      </c>
      <c r="BR31">
        <v>1.87</v>
      </c>
      <c r="BS31">
        <v>0.43</v>
      </c>
      <c r="BT31">
        <v>0</v>
      </c>
      <c r="BU31">
        <v>0</v>
      </c>
      <c r="BV31">
        <v>0</v>
      </c>
      <c r="BW31">
        <f t="shared" si="2"/>
        <v>69.770000000000024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120.77500000000001</v>
      </c>
      <c r="L32">
        <v>380.92406</v>
      </c>
      <c r="M32">
        <v>41.764575000000001</v>
      </c>
      <c r="N32">
        <v>78.501141000000004</v>
      </c>
      <c r="O32">
        <v>111.483248</v>
      </c>
      <c r="P32">
        <v>113.751885</v>
      </c>
      <c r="Q32">
        <v>11.8231</v>
      </c>
      <c r="R32">
        <v>22.968893000000001</v>
      </c>
      <c r="S32">
        <v>14.299374</v>
      </c>
      <c r="T32">
        <v>0</v>
      </c>
      <c r="U32">
        <v>404.61557399999998</v>
      </c>
      <c r="V32">
        <v>11.232461000000001</v>
      </c>
      <c r="W32">
        <v>27.853999999999999</v>
      </c>
      <c r="X32">
        <v>94.425953000000007</v>
      </c>
      <c r="Y32">
        <v>0</v>
      </c>
      <c r="Z32">
        <v>12.664562999999999</v>
      </c>
      <c r="AA32">
        <v>40.723475000000001</v>
      </c>
      <c r="AB32">
        <v>38.174678</v>
      </c>
      <c r="AC32">
        <v>28.080484999999999</v>
      </c>
      <c r="AD32">
        <v>35.354900999999998</v>
      </c>
      <c r="AE32">
        <v>47.765599999999999</v>
      </c>
      <c r="AF32">
        <v>6.1923760000000003</v>
      </c>
      <c r="AG32">
        <v>38.696309999999997</v>
      </c>
      <c r="AH32">
        <v>147.130617</v>
      </c>
      <c r="AI32">
        <v>63.958575000000003</v>
      </c>
      <c r="AJ32">
        <v>0</v>
      </c>
      <c r="AK32">
        <v>49.044311999999998</v>
      </c>
      <c r="AL32">
        <v>76.682077000000007</v>
      </c>
      <c r="AM32">
        <v>5.1002609999999997</v>
      </c>
      <c r="AN32">
        <v>0.66540299999999997</v>
      </c>
      <c r="AO32">
        <v>30.110657</v>
      </c>
      <c r="AP32">
        <v>8.4163750000000004</v>
      </c>
      <c r="AQ32">
        <v>0</v>
      </c>
      <c r="AR32">
        <v>48.000816</v>
      </c>
      <c r="AS32">
        <v>30.819251000000001</v>
      </c>
      <c r="AT32">
        <v>14.489908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69.770000000000024</v>
      </c>
      <c r="BA32">
        <f t="shared" si="1"/>
        <v>2226.259904</v>
      </c>
      <c r="BD32">
        <v>22.45</v>
      </c>
      <c r="BE32">
        <v>3.63</v>
      </c>
      <c r="BF32">
        <v>1.93</v>
      </c>
      <c r="BG32">
        <v>3.8</v>
      </c>
      <c r="BH32">
        <v>5.44</v>
      </c>
      <c r="BI32">
        <v>4.62</v>
      </c>
      <c r="BJ32">
        <v>1.46</v>
      </c>
      <c r="BK32">
        <v>2.09</v>
      </c>
      <c r="BL32">
        <v>2.06</v>
      </c>
      <c r="BM32">
        <v>1.56</v>
      </c>
      <c r="BN32">
        <v>0.49</v>
      </c>
      <c r="BO32">
        <v>13.71</v>
      </c>
      <c r="BP32">
        <v>0</v>
      </c>
      <c r="BQ32">
        <v>4.2300000000000004</v>
      </c>
      <c r="BR32">
        <v>1.87</v>
      </c>
      <c r="BS32">
        <v>0.43</v>
      </c>
      <c r="BT32">
        <v>0</v>
      </c>
      <c r="BU32">
        <v>0</v>
      </c>
      <c r="BV32">
        <v>0</v>
      </c>
      <c r="BW32">
        <f t="shared" si="2"/>
        <v>69.770000000000024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114.443889</v>
      </c>
      <c r="L33">
        <v>358.46019999999999</v>
      </c>
      <c r="M33">
        <v>41.764575000000001</v>
      </c>
      <c r="N33">
        <v>78.501141000000004</v>
      </c>
      <c r="O33">
        <v>84.429648</v>
      </c>
      <c r="P33">
        <v>113.751885</v>
      </c>
      <c r="Q33">
        <v>10.191518</v>
      </c>
      <c r="R33">
        <v>18.997140999999999</v>
      </c>
      <c r="S33">
        <v>12.195655</v>
      </c>
      <c r="T33">
        <v>0</v>
      </c>
      <c r="U33">
        <v>404.61557399999998</v>
      </c>
      <c r="V33">
        <v>5.0874290000000002</v>
      </c>
      <c r="W33">
        <v>15.258713999999999</v>
      </c>
      <c r="X33">
        <v>65.798550000000006</v>
      </c>
      <c r="Y33">
        <v>0</v>
      </c>
      <c r="Z33">
        <v>12.664562999999999</v>
      </c>
      <c r="AA33">
        <v>40.723475000000001</v>
      </c>
      <c r="AB33">
        <v>38.174678</v>
      </c>
      <c r="AC33">
        <v>28.080484999999999</v>
      </c>
      <c r="AD33">
        <v>35.354900999999998</v>
      </c>
      <c r="AE33">
        <v>47.765599999999999</v>
      </c>
      <c r="AF33">
        <v>8.5740590000000001</v>
      </c>
      <c r="AG33">
        <v>38.696309999999997</v>
      </c>
      <c r="AH33">
        <v>147.130617</v>
      </c>
      <c r="AI33">
        <v>47.968930999999998</v>
      </c>
      <c r="AJ33">
        <v>0</v>
      </c>
      <c r="AK33">
        <v>49.044311999999998</v>
      </c>
      <c r="AL33">
        <v>76.682077000000007</v>
      </c>
      <c r="AM33">
        <v>5.1002609999999997</v>
      </c>
      <c r="AN33">
        <v>0.66540299999999997</v>
      </c>
      <c r="AO33">
        <v>30.110657</v>
      </c>
      <c r="AP33">
        <v>10.768008999999999</v>
      </c>
      <c r="AQ33">
        <v>0</v>
      </c>
      <c r="AR33">
        <v>48.000816</v>
      </c>
      <c r="AS33">
        <v>30.819251000000001</v>
      </c>
      <c r="AT33">
        <v>14.489908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69.770000000000024</v>
      </c>
      <c r="BA33">
        <f t="shared" si="1"/>
        <v>2104.0802319999998</v>
      </c>
      <c r="BD33">
        <v>22.45</v>
      </c>
      <c r="BE33">
        <v>3.63</v>
      </c>
      <c r="BF33">
        <v>1.93</v>
      </c>
      <c r="BG33">
        <v>3.8</v>
      </c>
      <c r="BH33">
        <v>5.44</v>
      </c>
      <c r="BI33">
        <v>4.62</v>
      </c>
      <c r="BJ33">
        <v>1.46</v>
      </c>
      <c r="BK33">
        <v>2.09</v>
      </c>
      <c r="BL33">
        <v>2.06</v>
      </c>
      <c r="BM33">
        <v>1.56</v>
      </c>
      <c r="BN33">
        <v>0.49</v>
      </c>
      <c r="BO33">
        <v>13.71</v>
      </c>
      <c r="BP33">
        <v>0</v>
      </c>
      <c r="BQ33">
        <v>4.2300000000000004</v>
      </c>
      <c r="BR33">
        <v>1.87</v>
      </c>
      <c r="BS33">
        <v>0.43</v>
      </c>
      <c r="BT33">
        <v>0</v>
      </c>
      <c r="BU33">
        <v>0</v>
      </c>
      <c r="BV33">
        <v>0</v>
      </c>
      <c r="BW33">
        <f t="shared" si="2"/>
        <v>69.770000000000024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114.44207900000001</v>
      </c>
      <c r="L34">
        <v>338.17</v>
      </c>
      <c r="M34">
        <v>41.764575000000001</v>
      </c>
      <c r="N34">
        <v>78.501141000000004</v>
      </c>
      <c r="O34">
        <v>82.497247999999999</v>
      </c>
      <c r="P34">
        <v>113.751885</v>
      </c>
      <c r="Q34">
        <v>10.191518</v>
      </c>
      <c r="R34">
        <v>18.997140999999999</v>
      </c>
      <c r="S34">
        <v>12.195655</v>
      </c>
      <c r="T34">
        <v>0</v>
      </c>
      <c r="U34">
        <v>404.61557399999998</v>
      </c>
      <c r="V34">
        <v>5.0874290000000002</v>
      </c>
      <c r="W34">
        <v>15.258713999999999</v>
      </c>
      <c r="X34">
        <v>60.358611000000003</v>
      </c>
      <c r="Y34">
        <v>0</v>
      </c>
      <c r="Z34">
        <v>12.664562999999999</v>
      </c>
      <c r="AA34">
        <v>40.723475000000001</v>
      </c>
      <c r="AB34">
        <v>38.174678</v>
      </c>
      <c r="AC34">
        <v>28.080484999999999</v>
      </c>
      <c r="AD34">
        <v>35.354900999999998</v>
      </c>
      <c r="AE34">
        <v>47.765599999999999</v>
      </c>
      <c r="AF34">
        <v>8.5740590000000001</v>
      </c>
      <c r="AG34">
        <v>38.696309999999997</v>
      </c>
      <c r="AH34">
        <v>147.130617</v>
      </c>
      <c r="AI34">
        <v>47.968930999999998</v>
      </c>
      <c r="AJ34">
        <v>0</v>
      </c>
      <c r="AK34">
        <v>49.044311999999998</v>
      </c>
      <c r="AL34">
        <v>76.682077000000007</v>
      </c>
      <c r="AM34">
        <v>5.1002609999999997</v>
      </c>
      <c r="AN34">
        <v>0.66540299999999997</v>
      </c>
      <c r="AO34">
        <v>30.110657</v>
      </c>
      <c r="AP34">
        <v>10.768008999999999</v>
      </c>
      <c r="AQ34">
        <v>0</v>
      </c>
      <c r="AR34">
        <v>48.000816</v>
      </c>
      <c r="AS34">
        <v>30.819251000000001</v>
      </c>
      <c r="AT34">
        <v>14.489908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69.770000000000024</v>
      </c>
      <c r="BA34">
        <f t="shared" si="1"/>
        <v>2076.4158829999997</v>
      </c>
      <c r="BD34">
        <v>22.45</v>
      </c>
      <c r="BE34">
        <v>3.63</v>
      </c>
      <c r="BF34">
        <v>1.93</v>
      </c>
      <c r="BG34">
        <v>3.8</v>
      </c>
      <c r="BH34">
        <v>5.44</v>
      </c>
      <c r="BI34">
        <v>4.62</v>
      </c>
      <c r="BJ34">
        <v>1.46</v>
      </c>
      <c r="BK34">
        <v>2.09</v>
      </c>
      <c r="BL34">
        <v>2.06</v>
      </c>
      <c r="BM34">
        <v>1.56</v>
      </c>
      <c r="BN34">
        <v>0.49</v>
      </c>
      <c r="BO34">
        <v>13.71</v>
      </c>
      <c r="BP34">
        <v>0</v>
      </c>
      <c r="BQ34">
        <v>4.2300000000000004</v>
      </c>
      <c r="BR34">
        <v>1.87</v>
      </c>
      <c r="BS34">
        <v>0.43</v>
      </c>
      <c r="BT34">
        <v>0</v>
      </c>
      <c r="BU34">
        <v>0</v>
      </c>
      <c r="BV34">
        <v>0</v>
      </c>
      <c r="BW34">
        <f t="shared" si="2"/>
        <v>69.770000000000024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114.443889</v>
      </c>
      <c r="L35">
        <v>338.17</v>
      </c>
      <c r="M35">
        <v>41.764575000000001</v>
      </c>
      <c r="N35">
        <v>78.501141000000004</v>
      </c>
      <c r="O35">
        <v>82.497247999999999</v>
      </c>
      <c r="P35">
        <v>113.751885</v>
      </c>
      <c r="Q35">
        <v>10.432432</v>
      </c>
      <c r="R35">
        <v>20.212391</v>
      </c>
      <c r="S35">
        <v>12.80463</v>
      </c>
      <c r="T35">
        <v>0</v>
      </c>
      <c r="U35">
        <v>404.61557399999998</v>
      </c>
      <c r="V35">
        <v>5.0874290000000002</v>
      </c>
      <c r="W35">
        <v>15.258713999999999</v>
      </c>
      <c r="X35">
        <v>60.358611000000003</v>
      </c>
      <c r="Y35">
        <v>0</v>
      </c>
      <c r="Z35">
        <v>12.664562999999999</v>
      </c>
      <c r="AA35">
        <v>40.723475000000001</v>
      </c>
      <c r="AB35">
        <v>38.174678</v>
      </c>
      <c r="AC35">
        <v>28.080484999999999</v>
      </c>
      <c r="AD35">
        <v>35.354900999999998</v>
      </c>
      <c r="AE35">
        <v>47.765599999999999</v>
      </c>
      <c r="AF35">
        <v>8.5740590000000001</v>
      </c>
      <c r="AG35">
        <v>38.696309999999997</v>
      </c>
      <c r="AH35">
        <v>147.130617</v>
      </c>
      <c r="AI35">
        <v>47.968930999999998</v>
      </c>
      <c r="AJ35">
        <v>0</v>
      </c>
      <c r="AK35">
        <v>49.044311999999998</v>
      </c>
      <c r="AL35">
        <v>76.682077000000007</v>
      </c>
      <c r="AM35">
        <v>5.1002609999999997</v>
      </c>
      <c r="AN35">
        <v>0.66540299999999997</v>
      </c>
      <c r="AO35">
        <v>30.110657</v>
      </c>
      <c r="AP35">
        <v>7.7975240000000001</v>
      </c>
      <c r="AQ35">
        <v>0</v>
      </c>
      <c r="AR35">
        <v>48.000816</v>
      </c>
      <c r="AS35">
        <v>30.819251000000001</v>
      </c>
      <c r="AT35">
        <v>14.489908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69.720000000000013</v>
      </c>
      <c r="BA35">
        <f t="shared" si="1"/>
        <v>2075.4623469999997</v>
      </c>
      <c r="BD35">
        <v>22.45</v>
      </c>
      <c r="BE35">
        <v>3.67</v>
      </c>
      <c r="BF35">
        <v>1.84</v>
      </c>
      <c r="BG35">
        <v>3.8</v>
      </c>
      <c r="BH35">
        <v>5.44</v>
      </c>
      <c r="BI35">
        <v>4.62</v>
      </c>
      <c r="BJ35">
        <v>1.46</v>
      </c>
      <c r="BK35">
        <v>2.09</v>
      </c>
      <c r="BL35">
        <v>2.06</v>
      </c>
      <c r="BM35">
        <v>1.56</v>
      </c>
      <c r="BN35">
        <v>0.49</v>
      </c>
      <c r="BO35">
        <v>13.71</v>
      </c>
      <c r="BP35">
        <v>0</v>
      </c>
      <c r="BQ35">
        <v>4.2300000000000004</v>
      </c>
      <c r="BR35">
        <v>1.87</v>
      </c>
      <c r="BS35">
        <v>0.43</v>
      </c>
      <c r="BT35">
        <v>0</v>
      </c>
      <c r="BU35">
        <v>0</v>
      </c>
      <c r="BV35">
        <v>0</v>
      </c>
      <c r="BW35">
        <f t="shared" si="2"/>
        <v>69.720000000000013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114.44207900000001</v>
      </c>
      <c r="L36">
        <v>338.17</v>
      </c>
      <c r="M36">
        <v>41.764575000000001</v>
      </c>
      <c r="N36">
        <v>78.501141000000004</v>
      </c>
      <c r="O36">
        <v>82.497247999999999</v>
      </c>
      <c r="P36">
        <v>113.751885</v>
      </c>
      <c r="Q36">
        <v>10.432432</v>
      </c>
      <c r="R36">
        <v>20.212391</v>
      </c>
      <c r="S36">
        <v>12.80463</v>
      </c>
      <c r="T36">
        <v>0</v>
      </c>
      <c r="U36">
        <v>404.61557399999998</v>
      </c>
      <c r="V36">
        <v>5.0874290000000002</v>
      </c>
      <c r="W36">
        <v>15.258713999999999</v>
      </c>
      <c r="X36">
        <v>60.358611000000003</v>
      </c>
      <c r="Y36">
        <v>0</v>
      </c>
      <c r="Z36">
        <v>12.664562999999999</v>
      </c>
      <c r="AA36">
        <v>40.723475000000001</v>
      </c>
      <c r="AB36">
        <v>38.174678</v>
      </c>
      <c r="AC36">
        <v>28.080484999999999</v>
      </c>
      <c r="AD36">
        <v>35.354900999999998</v>
      </c>
      <c r="AE36">
        <v>47.765599999999999</v>
      </c>
      <c r="AF36">
        <v>8.5740590000000001</v>
      </c>
      <c r="AG36">
        <v>38.696309999999997</v>
      </c>
      <c r="AH36">
        <v>147.130617</v>
      </c>
      <c r="AI36">
        <v>13.529699000000001</v>
      </c>
      <c r="AJ36">
        <v>0</v>
      </c>
      <c r="AK36">
        <v>49.044311999999998</v>
      </c>
      <c r="AL36">
        <v>76.682077000000007</v>
      </c>
      <c r="AM36">
        <v>5.1002609999999997</v>
      </c>
      <c r="AN36">
        <v>0.66540299999999997</v>
      </c>
      <c r="AO36">
        <v>30.110657</v>
      </c>
      <c r="AP36">
        <v>7.7975240000000001</v>
      </c>
      <c r="AQ36">
        <v>0</v>
      </c>
      <c r="AR36">
        <v>48.000816</v>
      </c>
      <c r="AS36">
        <v>30.819251000000001</v>
      </c>
      <c r="AT36">
        <v>14.489908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69.720000000000013</v>
      </c>
      <c r="BA36">
        <f t="shared" si="1"/>
        <v>2041.021305</v>
      </c>
      <c r="BD36">
        <v>22.45</v>
      </c>
      <c r="BE36">
        <v>3.67</v>
      </c>
      <c r="BF36">
        <v>1.84</v>
      </c>
      <c r="BG36">
        <v>3.8</v>
      </c>
      <c r="BH36">
        <v>5.44</v>
      </c>
      <c r="BI36">
        <v>4.62</v>
      </c>
      <c r="BJ36">
        <v>1.46</v>
      </c>
      <c r="BK36">
        <v>2.09</v>
      </c>
      <c r="BL36">
        <v>2.06</v>
      </c>
      <c r="BM36">
        <v>1.56</v>
      </c>
      <c r="BN36">
        <v>0.49</v>
      </c>
      <c r="BO36">
        <v>13.71</v>
      </c>
      <c r="BP36">
        <v>0</v>
      </c>
      <c r="BQ36">
        <v>4.2300000000000004</v>
      </c>
      <c r="BR36">
        <v>1.87</v>
      </c>
      <c r="BS36">
        <v>0.43</v>
      </c>
      <c r="BT36">
        <v>0</v>
      </c>
      <c r="BU36">
        <v>0</v>
      </c>
      <c r="BV36">
        <v>0</v>
      </c>
      <c r="BW36">
        <f t="shared" si="2"/>
        <v>69.720000000000013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114.443889</v>
      </c>
      <c r="L37">
        <v>338.17</v>
      </c>
      <c r="M37">
        <v>88.8904</v>
      </c>
      <c r="N37">
        <v>114.132375</v>
      </c>
      <c r="O37">
        <v>119.485727</v>
      </c>
      <c r="P37">
        <v>113.751885</v>
      </c>
      <c r="Q37">
        <v>10.432432</v>
      </c>
      <c r="R37">
        <v>20.212391</v>
      </c>
      <c r="S37">
        <v>12.80463</v>
      </c>
      <c r="T37">
        <v>0</v>
      </c>
      <c r="U37">
        <v>404.61557399999998</v>
      </c>
      <c r="V37">
        <v>5.0874290000000002</v>
      </c>
      <c r="W37">
        <v>15.258713999999999</v>
      </c>
      <c r="X37">
        <v>60.358611000000003</v>
      </c>
      <c r="Y37">
        <v>0</v>
      </c>
      <c r="Z37">
        <v>1.0628200000000001</v>
      </c>
      <c r="AA37">
        <v>40.723475000000001</v>
      </c>
      <c r="AB37">
        <v>38.174678</v>
      </c>
      <c r="AC37">
        <v>28.080484999999999</v>
      </c>
      <c r="AD37">
        <v>35.354900999999998</v>
      </c>
      <c r="AE37">
        <v>47.765599999999999</v>
      </c>
      <c r="AF37">
        <v>8.5740590000000001</v>
      </c>
      <c r="AG37">
        <v>38.696309999999997</v>
      </c>
      <c r="AH37">
        <v>147.130617</v>
      </c>
      <c r="AI37">
        <v>13.529699000000001</v>
      </c>
      <c r="AJ37">
        <v>0</v>
      </c>
      <c r="AK37">
        <v>49.044311999999998</v>
      </c>
      <c r="AL37">
        <v>76.682077000000007</v>
      </c>
      <c r="AM37">
        <v>5.1002609999999997</v>
      </c>
      <c r="AN37">
        <v>0.66540299999999997</v>
      </c>
      <c r="AO37">
        <v>30.110657</v>
      </c>
      <c r="AP37">
        <v>10.768008999999999</v>
      </c>
      <c r="AQ37">
        <v>0</v>
      </c>
      <c r="AR37">
        <v>48.000816</v>
      </c>
      <c r="AS37">
        <v>30.819251000000001</v>
      </c>
      <c r="AT37">
        <v>14.489908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70.120000000000019</v>
      </c>
      <c r="BA37">
        <f t="shared" si="1"/>
        <v>2152.5373949999998</v>
      </c>
      <c r="BD37">
        <v>22.45</v>
      </c>
      <c r="BE37">
        <v>3.86</v>
      </c>
      <c r="BF37">
        <v>1.84</v>
      </c>
      <c r="BG37">
        <v>3.8</v>
      </c>
      <c r="BH37">
        <v>5.44</v>
      </c>
      <c r="BI37">
        <v>4.62</v>
      </c>
      <c r="BJ37">
        <v>1.46</v>
      </c>
      <c r="BK37">
        <v>2.2999999999999998</v>
      </c>
      <c r="BL37">
        <v>2.06</v>
      </c>
      <c r="BM37">
        <v>1.56</v>
      </c>
      <c r="BN37">
        <v>0.49</v>
      </c>
      <c r="BO37">
        <v>13.71</v>
      </c>
      <c r="BP37">
        <v>0</v>
      </c>
      <c r="BQ37">
        <v>4.2300000000000004</v>
      </c>
      <c r="BR37">
        <v>1.87</v>
      </c>
      <c r="BS37">
        <v>0.43</v>
      </c>
      <c r="BT37">
        <v>0</v>
      </c>
      <c r="BU37">
        <v>0</v>
      </c>
      <c r="BV37">
        <v>0</v>
      </c>
      <c r="BW37">
        <f t="shared" si="2"/>
        <v>70.120000000000019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114.44207900000001</v>
      </c>
      <c r="L38">
        <v>338.17</v>
      </c>
      <c r="M38">
        <v>88.8904</v>
      </c>
      <c r="N38">
        <v>114.132375</v>
      </c>
      <c r="O38">
        <v>119.485727</v>
      </c>
      <c r="P38">
        <v>113.751885</v>
      </c>
      <c r="Q38">
        <v>10.432432</v>
      </c>
      <c r="R38">
        <v>20.212391</v>
      </c>
      <c r="S38">
        <v>12.80463</v>
      </c>
      <c r="T38">
        <v>0</v>
      </c>
      <c r="U38">
        <v>404.61557399999998</v>
      </c>
      <c r="V38">
        <v>5.0874290000000002</v>
      </c>
      <c r="W38">
        <v>15.258713999999999</v>
      </c>
      <c r="X38">
        <v>60.358611000000003</v>
      </c>
      <c r="Y38">
        <v>0</v>
      </c>
      <c r="Z38">
        <v>1.0628200000000001</v>
      </c>
      <c r="AA38">
        <v>40.723475000000001</v>
      </c>
      <c r="AB38">
        <v>38.174678</v>
      </c>
      <c r="AC38">
        <v>28.080484999999999</v>
      </c>
      <c r="AD38">
        <v>35.354900999999998</v>
      </c>
      <c r="AE38">
        <v>47.765599999999999</v>
      </c>
      <c r="AF38">
        <v>8.5740590000000001</v>
      </c>
      <c r="AG38">
        <v>38.696309999999997</v>
      </c>
      <c r="AH38">
        <v>147.130617</v>
      </c>
      <c r="AI38">
        <v>13.529699000000001</v>
      </c>
      <c r="AJ38">
        <v>0</v>
      </c>
      <c r="AK38">
        <v>49.044311999999998</v>
      </c>
      <c r="AL38">
        <v>76.682077000000007</v>
      </c>
      <c r="AM38">
        <v>5.1002609999999997</v>
      </c>
      <c r="AN38">
        <v>0.66540299999999997</v>
      </c>
      <c r="AO38">
        <v>30.110657</v>
      </c>
      <c r="AP38">
        <v>10.768008999999999</v>
      </c>
      <c r="AQ38">
        <v>0</v>
      </c>
      <c r="AR38">
        <v>48.000816</v>
      </c>
      <c r="AS38">
        <v>30.819251000000001</v>
      </c>
      <c r="AT38">
        <v>14.489908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70.120000000000019</v>
      </c>
      <c r="BA38">
        <f t="shared" si="1"/>
        <v>2152.5355849999996</v>
      </c>
      <c r="BD38">
        <v>22.45</v>
      </c>
      <c r="BE38">
        <v>3.86</v>
      </c>
      <c r="BF38">
        <v>1.84</v>
      </c>
      <c r="BG38">
        <v>3.8</v>
      </c>
      <c r="BH38">
        <v>5.44</v>
      </c>
      <c r="BI38">
        <v>4.62</v>
      </c>
      <c r="BJ38">
        <v>1.46</v>
      </c>
      <c r="BK38">
        <v>2.2999999999999998</v>
      </c>
      <c r="BL38">
        <v>2.06</v>
      </c>
      <c r="BM38">
        <v>1.56</v>
      </c>
      <c r="BN38">
        <v>0.49</v>
      </c>
      <c r="BO38">
        <v>13.71</v>
      </c>
      <c r="BP38">
        <v>0</v>
      </c>
      <c r="BQ38">
        <v>4.2300000000000004</v>
      </c>
      <c r="BR38">
        <v>1.87</v>
      </c>
      <c r="BS38">
        <v>0.43</v>
      </c>
      <c r="BT38">
        <v>0</v>
      </c>
      <c r="BU38">
        <v>0</v>
      </c>
      <c r="BV38">
        <v>0</v>
      </c>
      <c r="BW38">
        <f t="shared" si="2"/>
        <v>70.120000000000019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114.443617</v>
      </c>
      <c r="L39">
        <v>338.17</v>
      </c>
      <c r="M39">
        <v>88.8904</v>
      </c>
      <c r="N39">
        <v>114.132375</v>
      </c>
      <c r="O39">
        <v>119.485727</v>
      </c>
      <c r="P39">
        <v>113.751885</v>
      </c>
      <c r="Q39">
        <v>10.432432</v>
      </c>
      <c r="R39">
        <v>20.212391</v>
      </c>
      <c r="S39">
        <v>12.80463</v>
      </c>
      <c r="T39">
        <v>0</v>
      </c>
      <c r="U39">
        <v>404.61557399999998</v>
      </c>
      <c r="V39">
        <v>5.0874290000000002</v>
      </c>
      <c r="W39">
        <v>15.258713999999999</v>
      </c>
      <c r="X39">
        <v>60.358611000000003</v>
      </c>
      <c r="Y39">
        <v>0</v>
      </c>
      <c r="Z39">
        <v>1.0628200000000001</v>
      </c>
      <c r="AA39">
        <v>40.723475000000001</v>
      </c>
      <c r="AB39">
        <v>38.174678</v>
      </c>
      <c r="AC39">
        <v>28.080484999999999</v>
      </c>
      <c r="AD39">
        <v>35.354900999999998</v>
      </c>
      <c r="AE39">
        <v>47.765599999999999</v>
      </c>
      <c r="AF39">
        <v>8.5740590000000001</v>
      </c>
      <c r="AG39">
        <v>38.696309999999997</v>
      </c>
      <c r="AH39">
        <v>147.130617</v>
      </c>
      <c r="AI39">
        <v>14.144685000000001</v>
      </c>
      <c r="AJ39">
        <v>0</v>
      </c>
      <c r="AK39">
        <v>49.044311999999998</v>
      </c>
      <c r="AL39">
        <v>76.682077000000007</v>
      </c>
      <c r="AM39">
        <v>5.1002609999999997</v>
      </c>
      <c r="AN39">
        <v>0.66540299999999997</v>
      </c>
      <c r="AO39">
        <v>30.110657</v>
      </c>
      <c r="AP39">
        <v>8.4163750000000004</v>
      </c>
      <c r="AQ39">
        <v>0</v>
      </c>
      <c r="AR39">
        <v>48.000816</v>
      </c>
      <c r="AS39">
        <v>30.819251000000001</v>
      </c>
      <c r="AT39">
        <v>14.489908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70.060000000000016</v>
      </c>
      <c r="BA39">
        <f t="shared" si="1"/>
        <v>2150.7404750000001</v>
      </c>
      <c r="BD39">
        <v>22.45</v>
      </c>
      <c r="BE39">
        <v>4.01</v>
      </c>
      <c r="BF39">
        <v>1.84</v>
      </c>
      <c r="BG39">
        <v>3.8</v>
      </c>
      <c r="BH39">
        <v>5.44</v>
      </c>
      <c r="BI39">
        <v>4.62</v>
      </c>
      <c r="BJ39">
        <v>1.46</v>
      </c>
      <c r="BK39">
        <v>2.09</v>
      </c>
      <c r="BL39">
        <v>2.06</v>
      </c>
      <c r="BM39">
        <v>1.56</v>
      </c>
      <c r="BN39">
        <v>0.49</v>
      </c>
      <c r="BO39">
        <v>13.71</v>
      </c>
      <c r="BP39">
        <v>0</v>
      </c>
      <c r="BQ39">
        <v>4.2300000000000004</v>
      </c>
      <c r="BR39">
        <v>1.87</v>
      </c>
      <c r="BS39">
        <v>0.43</v>
      </c>
      <c r="BT39">
        <v>0</v>
      </c>
      <c r="BU39">
        <v>0</v>
      </c>
      <c r="BV39">
        <v>0</v>
      </c>
      <c r="BW39">
        <f t="shared" si="2"/>
        <v>70.060000000000016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114.441806</v>
      </c>
      <c r="L40">
        <v>338.17</v>
      </c>
      <c r="M40">
        <v>88.8904</v>
      </c>
      <c r="N40">
        <v>114.132375</v>
      </c>
      <c r="O40">
        <v>119.485727</v>
      </c>
      <c r="P40">
        <v>113.751885</v>
      </c>
      <c r="Q40">
        <v>10.432432</v>
      </c>
      <c r="R40">
        <v>20.212391</v>
      </c>
      <c r="S40">
        <v>12.80463</v>
      </c>
      <c r="T40">
        <v>0</v>
      </c>
      <c r="U40">
        <v>404.61557399999998</v>
      </c>
      <c r="V40">
        <v>5.0874290000000002</v>
      </c>
      <c r="W40">
        <v>15.258713999999999</v>
      </c>
      <c r="X40">
        <v>60.358611000000003</v>
      </c>
      <c r="Y40">
        <v>0</v>
      </c>
      <c r="Z40">
        <v>1.0628200000000001</v>
      </c>
      <c r="AA40">
        <v>40.723475000000001</v>
      </c>
      <c r="AB40">
        <v>38.174678</v>
      </c>
      <c r="AC40">
        <v>28.080484999999999</v>
      </c>
      <c r="AD40">
        <v>35.354900999999998</v>
      </c>
      <c r="AE40">
        <v>47.765599999999999</v>
      </c>
      <c r="AF40">
        <v>8.5740590000000001</v>
      </c>
      <c r="AG40">
        <v>38.696309999999997</v>
      </c>
      <c r="AH40">
        <v>147.130617</v>
      </c>
      <c r="AI40">
        <v>14.144685000000001</v>
      </c>
      <c r="AJ40">
        <v>0</v>
      </c>
      <c r="AK40">
        <v>49.044311999999998</v>
      </c>
      <c r="AL40">
        <v>76.682077000000007</v>
      </c>
      <c r="AM40">
        <v>5.1002609999999997</v>
      </c>
      <c r="AN40">
        <v>0.66540299999999997</v>
      </c>
      <c r="AO40">
        <v>30.110657</v>
      </c>
      <c r="AP40">
        <v>8.4163750000000004</v>
      </c>
      <c r="AQ40">
        <v>0</v>
      </c>
      <c r="AR40">
        <v>48.000816</v>
      </c>
      <c r="AS40">
        <v>30.819251000000001</v>
      </c>
      <c r="AT40">
        <v>14.489908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70.070000000000022</v>
      </c>
      <c r="BA40">
        <f t="shared" si="1"/>
        <v>2150.7486640000002</v>
      </c>
      <c r="BD40">
        <v>22.45</v>
      </c>
      <c r="BE40">
        <v>4.0199999999999996</v>
      </c>
      <c r="BF40">
        <v>1.84</v>
      </c>
      <c r="BG40">
        <v>3.8</v>
      </c>
      <c r="BH40">
        <v>5.44</v>
      </c>
      <c r="BI40">
        <v>4.62</v>
      </c>
      <c r="BJ40">
        <v>1.46</v>
      </c>
      <c r="BK40">
        <v>2.09</v>
      </c>
      <c r="BL40">
        <v>2.06</v>
      </c>
      <c r="BM40">
        <v>1.56</v>
      </c>
      <c r="BN40">
        <v>0.49</v>
      </c>
      <c r="BO40">
        <v>13.71</v>
      </c>
      <c r="BP40">
        <v>0</v>
      </c>
      <c r="BQ40">
        <v>4.2300000000000004</v>
      </c>
      <c r="BR40">
        <v>1.87</v>
      </c>
      <c r="BS40">
        <v>0.43</v>
      </c>
      <c r="BT40">
        <v>0</v>
      </c>
      <c r="BU40">
        <v>0</v>
      </c>
      <c r="BV40">
        <v>0</v>
      </c>
      <c r="BW40">
        <f t="shared" si="2"/>
        <v>70.070000000000022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114.444453</v>
      </c>
      <c r="L41">
        <v>338.17</v>
      </c>
      <c r="M41">
        <v>88.8904</v>
      </c>
      <c r="N41">
        <v>114.132375</v>
      </c>
      <c r="O41">
        <v>119.485727</v>
      </c>
      <c r="P41">
        <v>113.751885</v>
      </c>
      <c r="Q41">
        <v>10.432432</v>
      </c>
      <c r="R41">
        <v>20.212391</v>
      </c>
      <c r="S41">
        <v>12.80463</v>
      </c>
      <c r="T41">
        <v>0</v>
      </c>
      <c r="U41">
        <v>404.61557399999998</v>
      </c>
      <c r="V41">
        <v>5.0874290000000002</v>
      </c>
      <c r="W41">
        <v>15.258713999999999</v>
      </c>
      <c r="X41">
        <v>60.358611000000003</v>
      </c>
      <c r="Y41">
        <v>0</v>
      </c>
      <c r="Z41">
        <v>6.3322820000000002</v>
      </c>
      <c r="AA41">
        <v>40.723475000000001</v>
      </c>
      <c r="AB41">
        <v>38.174678</v>
      </c>
      <c r="AC41">
        <v>28.080484999999999</v>
      </c>
      <c r="AD41">
        <v>35.354900999999998</v>
      </c>
      <c r="AE41">
        <v>47.765599999999999</v>
      </c>
      <c r="AF41">
        <v>8.5740590000000001</v>
      </c>
      <c r="AG41">
        <v>38.696309999999997</v>
      </c>
      <c r="AH41">
        <v>147.130617</v>
      </c>
      <c r="AI41">
        <v>14.144685000000001</v>
      </c>
      <c r="AJ41">
        <v>0</v>
      </c>
      <c r="AK41">
        <v>49.044311999999998</v>
      </c>
      <c r="AL41">
        <v>76.682077000000007</v>
      </c>
      <c r="AM41">
        <v>5.1002609999999997</v>
      </c>
      <c r="AN41">
        <v>0.66540299999999997</v>
      </c>
      <c r="AO41">
        <v>30.110657</v>
      </c>
      <c r="AP41">
        <v>8.4163750000000004</v>
      </c>
      <c r="AQ41">
        <v>0</v>
      </c>
      <c r="AR41">
        <v>48.000816</v>
      </c>
      <c r="AS41">
        <v>30.819251000000001</v>
      </c>
      <c r="AT41">
        <v>14.489908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70.160000000000011</v>
      </c>
      <c r="BA41">
        <f t="shared" si="1"/>
        <v>2156.1107729999999</v>
      </c>
      <c r="BD41">
        <v>22.45</v>
      </c>
      <c r="BE41">
        <v>4.0199999999999996</v>
      </c>
      <c r="BF41">
        <v>1.93</v>
      </c>
      <c r="BG41">
        <v>3.8</v>
      </c>
      <c r="BH41">
        <v>5.44</v>
      </c>
      <c r="BI41">
        <v>4.62</v>
      </c>
      <c r="BJ41">
        <v>1.46</v>
      </c>
      <c r="BK41">
        <v>2.09</v>
      </c>
      <c r="BL41">
        <v>2.06</v>
      </c>
      <c r="BM41">
        <v>1.56</v>
      </c>
      <c r="BN41">
        <v>0.49</v>
      </c>
      <c r="BO41">
        <v>13.71</v>
      </c>
      <c r="BP41">
        <v>0</v>
      </c>
      <c r="BQ41">
        <v>4.2300000000000004</v>
      </c>
      <c r="BR41">
        <v>1.87</v>
      </c>
      <c r="BS41">
        <v>0.43</v>
      </c>
      <c r="BT41">
        <v>0</v>
      </c>
      <c r="BU41">
        <v>0</v>
      </c>
      <c r="BV41">
        <v>0</v>
      </c>
      <c r="BW41">
        <f t="shared" si="2"/>
        <v>70.160000000000011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114.441806</v>
      </c>
      <c r="L42">
        <v>338.17</v>
      </c>
      <c r="M42">
        <v>88.8904</v>
      </c>
      <c r="N42">
        <v>114.132375</v>
      </c>
      <c r="O42">
        <v>119.485727</v>
      </c>
      <c r="P42">
        <v>113.751885</v>
      </c>
      <c r="Q42">
        <v>10.432432</v>
      </c>
      <c r="R42">
        <v>20.212391</v>
      </c>
      <c r="S42">
        <v>12.80463</v>
      </c>
      <c r="T42">
        <v>0</v>
      </c>
      <c r="U42">
        <v>404.61557399999998</v>
      </c>
      <c r="V42">
        <v>5.0874290000000002</v>
      </c>
      <c r="W42">
        <v>15.258713999999999</v>
      </c>
      <c r="X42">
        <v>60.358611000000003</v>
      </c>
      <c r="Y42">
        <v>0</v>
      </c>
      <c r="Z42">
        <v>6.3322820000000002</v>
      </c>
      <c r="AA42">
        <v>40.723475000000001</v>
      </c>
      <c r="AB42">
        <v>38.174678</v>
      </c>
      <c r="AC42">
        <v>28.080484999999999</v>
      </c>
      <c r="AD42">
        <v>35.354900999999998</v>
      </c>
      <c r="AE42">
        <v>47.765599999999999</v>
      </c>
      <c r="AF42">
        <v>8.5740590000000001</v>
      </c>
      <c r="AG42">
        <v>38.696309999999997</v>
      </c>
      <c r="AH42">
        <v>147.130617</v>
      </c>
      <c r="AI42">
        <v>14.144685000000001</v>
      </c>
      <c r="AJ42">
        <v>0</v>
      </c>
      <c r="AK42">
        <v>49.044311999999998</v>
      </c>
      <c r="AL42">
        <v>76.682077000000007</v>
      </c>
      <c r="AM42">
        <v>5.1002609999999997</v>
      </c>
      <c r="AN42">
        <v>0.66540299999999997</v>
      </c>
      <c r="AO42">
        <v>30.110657</v>
      </c>
      <c r="AP42">
        <v>8.4163750000000004</v>
      </c>
      <c r="AQ42">
        <v>0</v>
      </c>
      <c r="AR42">
        <v>48.000816</v>
      </c>
      <c r="AS42">
        <v>30.819251000000001</v>
      </c>
      <c r="AT42">
        <v>14.489908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70.220000000000013</v>
      </c>
      <c r="BA42">
        <f t="shared" si="1"/>
        <v>2156.168126</v>
      </c>
      <c r="BD42">
        <v>22.45</v>
      </c>
      <c r="BE42">
        <v>4.01</v>
      </c>
      <c r="BF42">
        <v>1.93</v>
      </c>
      <c r="BG42">
        <v>3.8</v>
      </c>
      <c r="BH42">
        <v>5.44</v>
      </c>
      <c r="BI42">
        <v>4.62</v>
      </c>
      <c r="BJ42">
        <v>1.46</v>
      </c>
      <c r="BK42">
        <v>2.12</v>
      </c>
      <c r="BL42">
        <v>2.1</v>
      </c>
      <c r="BM42">
        <v>1.56</v>
      </c>
      <c r="BN42">
        <v>0.49</v>
      </c>
      <c r="BO42">
        <v>13.71</v>
      </c>
      <c r="BP42">
        <v>0</v>
      </c>
      <c r="BQ42">
        <v>4.2300000000000004</v>
      </c>
      <c r="BR42">
        <v>1.87</v>
      </c>
      <c r="BS42">
        <v>0.43</v>
      </c>
      <c r="BT42">
        <v>0</v>
      </c>
      <c r="BU42">
        <v>0</v>
      </c>
      <c r="BV42">
        <v>0</v>
      </c>
      <c r="BW42">
        <f t="shared" si="2"/>
        <v>70.220000000000013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114.444453</v>
      </c>
      <c r="L43">
        <v>338.17</v>
      </c>
      <c r="M43">
        <v>88.8904</v>
      </c>
      <c r="N43">
        <v>114.132375</v>
      </c>
      <c r="O43">
        <v>119.485727</v>
      </c>
      <c r="P43">
        <v>113.751885</v>
      </c>
      <c r="Q43">
        <v>9.5548920000000006</v>
      </c>
      <c r="R43">
        <v>16.082699999999999</v>
      </c>
      <c r="S43">
        <v>12.119740999999999</v>
      </c>
      <c r="T43">
        <v>0</v>
      </c>
      <c r="U43">
        <v>404.61557399999998</v>
      </c>
      <c r="V43">
        <v>5.0874290000000002</v>
      </c>
      <c r="W43">
        <v>15.258713999999999</v>
      </c>
      <c r="X43">
        <v>60.358611000000003</v>
      </c>
      <c r="Y43">
        <v>0</v>
      </c>
      <c r="Z43">
        <v>6.3322820000000002</v>
      </c>
      <c r="AA43">
        <v>40.723475000000001</v>
      </c>
      <c r="AB43">
        <v>38.174678</v>
      </c>
      <c r="AC43">
        <v>28.080484999999999</v>
      </c>
      <c r="AD43">
        <v>35.354900999999998</v>
      </c>
      <c r="AE43">
        <v>47.765599999999999</v>
      </c>
      <c r="AF43">
        <v>0</v>
      </c>
      <c r="AG43">
        <v>38.696309999999997</v>
      </c>
      <c r="AH43">
        <v>147.130617</v>
      </c>
      <c r="AI43">
        <v>13.529699000000001</v>
      </c>
      <c r="AJ43">
        <v>0</v>
      </c>
      <c r="AK43">
        <v>49.044311999999998</v>
      </c>
      <c r="AL43">
        <v>76.682077000000007</v>
      </c>
      <c r="AM43">
        <v>5.1002609999999997</v>
      </c>
      <c r="AN43">
        <v>0.66540299999999997</v>
      </c>
      <c r="AO43">
        <v>30.110657</v>
      </c>
      <c r="AP43">
        <v>8.4163750000000004</v>
      </c>
      <c r="AQ43">
        <v>0</v>
      </c>
      <c r="AR43">
        <v>48.000816</v>
      </c>
      <c r="AS43">
        <v>30.819251000000001</v>
      </c>
      <c r="AT43">
        <v>14.489908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70.170000000000016</v>
      </c>
      <c r="BA43">
        <f t="shared" si="1"/>
        <v>2141.2396080000003</v>
      </c>
      <c r="BD43">
        <v>22.45</v>
      </c>
      <c r="BE43">
        <v>3.96</v>
      </c>
      <c r="BF43">
        <v>1.93</v>
      </c>
      <c r="BG43">
        <v>3.8</v>
      </c>
      <c r="BH43">
        <v>5.44</v>
      </c>
      <c r="BI43">
        <v>4.62</v>
      </c>
      <c r="BJ43">
        <v>1.46</v>
      </c>
      <c r="BK43">
        <v>2.12</v>
      </c>
      <c r="BL43">
        <v>2.1</v>
      </c>
      <c r="BM43">
        <v>1.56</v>
      </c>
      <c r="BN43">
        <v>0.49</v>
      </c>
      <c r="BO43">
        <v>13.71</v>
      </c>
      <c r="BP43">
        <v>0</v>
      </c>
      <c r="BQ43">
        <v>4.2300000000000004</v>
      </c>
      <c r="BR43">
        <v>1.87</v>
      </c>
      <c r="BS43">
        <v>0.43</v>
      </c>
      <c r="BT43">
        <v>0</v>
      </c>
      <c r="BU43">
        <v>0</v>
      </c>
      <c r="BV43">
        <v>0</v>
      </c>
      <c r="BW43">
        <f t="shared" si="2"/>
        <v>70.170000000000016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114.441806</v>
      </c>
      <c r="L44">
        <v>338.17</v>
      </c>
      <c r="M44">
        <v>88.8904</v>
      </c>
      <c r="N44">
        <v>114.132375</v>
      </c>
      <c r="O44">
        <v>119.485727</v>
      </c>
      <c r="P44">
        <v>116.650485</v>
      </c>
      <c r="Q44">
        <v>9.5548920000000006</v>
      </c>
      <c r="R44">
        <v>16.082699999999999</v>
      </c>
      <c r="S44">
        <v>12.119740999999999</v>
      </c>
      <c r="T44">
        <v>0</v>
      </c>
      <c r="U44">
        <v>404.61557399999998</v>
      </c>
      <c r="V44">
        <v>5.0874290000000002</v>
      </c>
      <c r="W44">
        <v>15.258713999999999</v>
      </c>
      <c r="X44">
        <v>60.358611000000003</v>
      </c>
      <c r="Y44">
        <v>0</v>
      </c>
      <c r="Z44">
        <v>6.3322820000000002</v>
      </c>
      <c r="AA44">
        <v>40.723475000000001</v>
      </c>
      <c r="AB44">
        <v>38.174678</v>
      </c>
      <c r="AC44">
        <v>28.080484999999999</v>
      </c>
      <c r="AD44">
        <v>35.354900999999998</v>
      </c>
      <c r="AE44">
        <v>47.765599999999999</v>
      </c>
      <c r="AF44">
        <v>0</v>
      </c>
      <c r="AG44">
        <v>38.696309999999997</v>
      </c>
      <c r="AH44">
        <v>147.130617</v>
      </c>
      <c r="AI44">
        <v>13.529699000000001</v>
      </c>
      <c r="AJ44">
        <v>0</v>
      </c>
      <c r="AK44">
        <v>49.044311999999998</v>
      </c>
      <c r="AL44">
        <v>76.682077000000007</v>
      </c>
      <c r="AM44">
        <v>5.1002609999999997</v>
      </c>
      <c r="AN44">
        <v>0.66540299999999997</v>
      </c>
      <c r="AO44">
        <v>30.110657</v>
      </c>
      <c r="AP44">
        <v>8.4163750000000004</v>
      </c>
      <c r="AQ44">
        <v>0</v>
      </c>
      <c r="AR44">
        <v>48.000816</v>
      </c>
      <c r="AS44">
        <v>30.819251000000001</v>
      </c>
      <c r="AT44">
        <v>14.489908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70.280000000000015</v>
      </c>
      <c r="BA44">
        <f t="shared" si="1"/>
        <v>2144.2455610000002</v>
      </c>
      <c r="BD44">
        <v>22.45</v>
      </c>
      <c r="BE44">
        <v>3.96</v>
      </c>
      <c r="BF44">
        <v>1.93</v>
      </c>
      <c r="BG44">
        <v>3.8</v>
      </c>
      <c r="BH44">
        <v>5.44</v>
      </c>
      <c r="BI44">
        <v>4.62</v>
      </c>
      <c r="BJ44">
        <v>1.46</v>
      </c>
      <c r="BK44">
        <v>2.17</v>
      </c>
      <c r="BL44">
        <v>2.16</v>
      </c>
      <c r="BM44">
        <v>1.56</v>
      </c>
      <c r="BN44">
        <v>0.49</v>
      </c>
      <c r="BO44">
        <v>13.71</v>
      </c>
      <c r="BP44">
        <v>0</v>
      </c>
      <c r="BQ44">
        <v>4.2300000000000004</v>
      </c>
      <c r="BR44">
        <v>1.87</v>
      </c>
      <c r="BS44">
        <v>0.43</v>
      </c>
      <c r="BT44">
        <v>0</v>
      </c>
      <c r="BU44">
        <v>0</v>
      </c>
      <c r="BV44">
        <v>0</v>
      </c>
      <c r="BW44">
        <f t="shared" si="2"/>
        <v>70.280000000000015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114.444453</v>
      </c>
      <c r="L45">
        <v>338.17</v>
      </c>
      <c r="M45">
        <v>88.8904</v>
      </c>
      <c r="N45">
        <v>114.132375</v>
      </c>
      <c r="O45">
        <v>119.485727</v>
      </c>
      <c r="P45">
        <v>133.3356</v>
      </c>
      <c r="Q45">
        <v>9.5548920000000006</v>
      </c>
      <c r="R45">
        <v>15.126073999999999</v>
      </c>
      <c r="S45">
        <v>12.119740999999999</v>
      </c>
      <c r="T45">
        <v>0</v>
      </c>
      <c r="U45">
        <v>404.61557399999998</v>
      </c>
      <c r="V45">
        <v>0</v>
      </c>
      <c r="W45">
        <v>28.867061</v>
      </c>
      <c r="X45">
        <v>108.466482</v>
      </c>
      <c r="Y45">
        <v>0</v>
      </c>
      <c r="Z45">
        <v>6.3322820000000002</v>
      </c>
      <c r="AA45">
        <v>40.723475000000001</v>
      </c>
      <c r="AB45">
        <v>38.174678</v>
      </c>
      <c r="AC45">
        <v>28.080484999999999</v>
      </c>
      <c r="AD45">
        <v>35.354900999999998</v>
      </c>
      <c r="AE45">
        <v>47.765599999999999</v>
      </c>
      <c r="AF45">
        <v>0</v>
      </c>
      <c r="AG45">
        <v>38.696309999999997</v>
      </c>
      <c r="AH45">
        <v>147.130617</v>
      </c>
      <c r="AI45">
        <v>13.529699000000001</v>
      </c>
      <c r="AJ45">
        <v>0</v>
      </c>
      <c r="AK45">
        <v>49.044311999999998</v>
      </c>
      <c r="AL45">
        <v>76.682077000000007</v>
      </c>
      <c r="AM45">
        <v>5.1002609999999997</v>
      </c>
      <c r="AN45">
        <v>0.66540299999999997</v>
      </c>
      <c r="AO45">
        <v>30.110657</v>
      </c>
      <c r="AP45">
        <v>8.4163750000000004</v>
      </c>
      <c r="AQ45">
        <v>0</v>
      </c>
      <c r="AR45">
        <v>48.000816</v>
      </c>
      <c r="AS45">
        <v>30.819251000000001</v>
      </c>
      <c r="AT45">
        <v>14.489908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70.38000000000001</v>
      </c>
      <c r="BA45">
        <f t="shared" si="1"/>
        <v>2216.7054859999998</v>
      </c>
      <c r="BD45">
        <v>22.45</v>
      </c>
      <c r="BE45">
        <v>4.0599999999999996</v>
      </c>
      <c r="BF45">
        <v>1.93</v>
      </c>
      <c r="BG45">
        <v>3.8</v>
      </c>
      <c r="BH45">
        <v>5.44</v>
      </c>
      <c r="BI45">
        <v>4.62</v>
      </c>
      <c r="BJ45">
        <v>1.46</v>
      </c>
      <c r="BK45">
        <v>2.17</v>
      </c>
      <c r="BL45">
        <v>2.16</v>
      </c>
      <c r="BM45">
        <v>1.56</v>
      </c>
      <c r="BN45">
        <v>0.49</v>
      </c>
      <c r="BO45">
        <v>13.71</v>
      </c>
      <c r="BP45">
        <v>0</v>
      </c>
      <c r="BQ45">
        <v>4.2300000000000004</v>
      </c>
      <c r="BR45">
        <v>1.87</v>
      </c>
      <c r="BS45">
        <v>0.43</v>
      </c>
      <c r="BT45">
        <v>0</v>
      </c>
      <c r="BU45">
        <v>0</v>
      </c>
      <c r="BV45">
        <v>0</v>
      </c>
      <c r="BW45">
        <f t="shared" si="2"/>
        <v>70.38000000000001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114.441806</v>
      </c>
      <c r="L46">
        <v>346.86579999999998</v>
      </c>
      <c r="M46">
        <v>88.8904</v>
      </c>
      <c r="N46">
        <v>114.132375</v>
      </c>
      <c r="O46">
        <v>119.485727</v>
      </c>
      <c r="P46">
        <v>133.3356</v>
      </c>
      <c r="Q46">
        <v>9.5548920000000006</v>
      </c>
      <c r="R46">
        <v>15.126073999999999</v>
      </c>
      <c r="S46">
        <v>12.119740999999999</v>
      </c>
      <c r="T46">
        <v>0</v>
      </c>
      <c r="U46">
        <v>404.61557399999998</v>
      </c>
      <c r="V46">
        <v>0</v>
      </c>
      <c r="W46">
        <v>28.867061</v>
      </c>
      <c r="X46">
        <v>108.466482</v>
      </c>
      <c r="Y46">
        <v>0</v>
      </c>
      <c r="Z46">
        <v>6.3322820000000002</v>
      </c>
      <c r="AA46">
        <v>40.723475000000001</v>
      </c>
      <c r="AB46">
        <v>38.174678</v>
      </c>
      <c r="AC46">
        <v>28.080484999999999</v>
      </c>
      <c r="AD46">
        <v>35.354900999999998</v>
      </c>
      <c r="AE46">
        <v>47.765599999999999</v>
      </c>
      <c r="AF46">
        <v>0</v>
      </c>
      <c r="AG46">
        <v>38.696309999999997</v>
      </c>
      <c r="AH46">
        <v>147.130617</v>
      </c>
      <c r="AI46">
        <v>13.529699000000001</v>
      </c>
      <c r="AJ46">
        <v>0</v>
      </c>
      <c r="AK46">
        <v>49.044311999999998</v>
      </c>
      <c r="AL46">
        <v>76.682077000000007</v>
      </c>
      <c r="AM46">
        <v>5.1002609999999997</v>
      </c>
      <c r="AN46">
        <v>0.66540299999999997</v>
      </c>
      <c r="AO46">
        <v>30.110657</v>
      </c>
      <c r="AP46">
        <v>8.4163750000000004</v>
      </c>
      <c r="AQ46">
        <v>0</v>
      </c>
      <c r="AR46">
        <v>48.000816</v>
      </c>
      <c r="AS46">
        <v>30.819251000000001</v>
      </c>
      <c r="AT46">
        <v>14.489908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70.38000000000001</v>
      </c>
      <c r="BA46">
        <f t="shared" si="1"/>
        <v>2225.398639</v>
      </c>
      <c r="BD46">
        <v>22.45</v>
      </c>
      <c r="BE46">
        <v>4.0599999999999996</v>
      </c>
      <c r="BF46">
        <v>1.93</v>
      </c>
      <c r="BG46">
        <v>3.8</v>
      </c>
      <c r="BH46">
        <v>5.44</v>
      </c>
      <c r="BI46">
        <v>4.62</v>
      </c>
      <c r="BJ46">
        <v>1.46</v>
      </c>
      <c r="BK46">
        <v>2.17</v>
      </c>
      <c r="BL46">
        <v>2.16</v>
      </c>
      <c r="BM46">
        <v>1.56</v>
      </c>
      <c r="BN46">
        <v>0.49</v>
      </c>
      <c r="BO46">
        <v>13.71</v>
      </c>
      <c r="BP46">
        <v>0</v>
      </c>
      <c r="BQ46">
        <v>4.2300000000000004</v>
      </c>
      <c r="BR46">
        <v>1.87</v>
      </c>
      <c r="BS46">
        <v>0.43</v>
      </c>
      <c r="BT46">
        <v>0</v>
      </c>
      <c r="BU46">
        <v>0</v>
      </c>
      <c r="BV46">
        <v>0</v>
      </c>
      <c r="BW46">
        <f t="shared" si="2"/>
        <v>70.38000000000001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114.444453</v>
      </c>
      <c r="L47">
        <v>354.34808700000002</v>
      </c>
      <c r="M47">
        <v>88.8904</v>
      </c>
      <c r="N47">
        <v>114.132375</v>
      </c>
      <c r="O47">
        <v>119.485727</v>
      </c>
      <c r="P47">
        <v>133.3356</v>
      </c>
      <c r="Q47">
        <v>9.5548920000000006</v>
      </c>
      <c r="R47">
        <v>15.126073999999999</v>
      </c>
      <c r="S47">
        <v>12.119740999999999</v>
      </c>
      <c r="T47">
        <v>0</v>
      </c>
      <c r="U47">
        <v>404.61557399999998</v>
      </c>
      <c r="V47">
        <v>0</v>
      </c>
      <c r="W47">
        <v>28.867061</v>
      </c>
      <c r="X47">
        <v>108.466482</v>
      </c>
      <c r="Y47">
        <v>0</v>
      </c>
      <c r="Z47">
        <v>6.3322820000000002</v>
      </c>
      <c r="AA47">
        <v>40.723475000000001</v>
      </c>
      <c r="AB47">
        <v>38.174678</v>
      </c>
      <c r="AC47">
        <v>28.080484999999999</v>
      </c>
      <c r="AD47">
        <v>35.354900999999998</v>
      </c>
      <c r="AE47">
        <v>47.765599999999999</v>
      </c>
      <c r="AF47">
        <v>0</v>
      </c>
      <c r="AG47">
        <v>38.696309999999997</v>
      </c>
      <c r="AH47">
        <v>147.130617</v>
      </c>
      <c r="AI47">
        <v>13.529699000000001</v>
      </c>
      <c r="AJ47">
        <v>0</v>
      </c>
      <c r="AK47">
        <v>49.044311999999998</v>
      </c>
      <c r="AL47">
        <v>76.682077000000007</v>
      </c>
      <c r="AM47">
        <v>5.1002609999999997</v>
      </c>
      <c r="AN47">
        <v>0.66540299999999997</v>
      </c>
      <c r="AO47">
        <v>30.110657</v>
      </c>
      <c r="AP47">
        <v>8.4163750000000004</v>
      </c>
      <c r="AQ47">
        <v>0</v>
      </c>
      <c r="AR47">
        <v>48.000816</v>
      </c>
      <c r="AS47">
        <v>30.819251000000001</v>
      </c>
      <c r="AT47">
        <v>14.489908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70.38000000000001</v>
      </c>
      <c r="BA47">
        <f t="shared" si="1"/>
        <v>2232.8835730000001</v>
      </c>
      <c r="BD47">
        <v>22.45</v>
      </c>
      <c r="BE47">
        <v>4.0599999999999996</v>
      </c>
      <c r="BF47">
        <v>1.93</v>
      </c>
      <c r="BG47">
        <v>3.8</v>
      </c>
      <c r="BH47">
        <v>5.44</v>
      </c>
      <c r="BI47">
        <v>4.62</v>
      </c>
      <c r="BJ47">
        <v>1.46</v>
      </c>
      <c r="BK47">
        <v>2.17</v>
      </c>
      <c r="BL47">
        <v>2.16</v>
      </c>
      <c r="BM47">
        <v>1.56</v>
      </c>
      <c r="BN47">
        <v>0.49</v>
      </c>
      <c r="BO47">
        <v>13.71</v>
      </c>
      <c r="BP47">
        <v>0</v>
      </c>
      <c r="BQ47">
        <v>4.2300000000000004</v>
      </c>
      <c r="BR47">
        <v>1.87</v>
      </c>
      <c r="BS47">
        <v>0.43</v>
      </c>
      <c r="BT47">
        <v>0</v>
      </c>
      <c r="BU47">
        <v>0</v>
      </c>
      <c r="BV47">
        <v>0</v>
      </c>
      <c r="BW47">
        <f t="shared" si="2"/>
        <v>70.38000000000001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114.441806</v>
      </c>
      <c r="L48">
        <v>354.34808700000002</v>
      </c>
      <c r="M48">
        <v>88.8904</v>
      </c>
      <c r="N48">
        <v>114.132375</v>
      </c>
      <c r="O48">
        <v>119.485727</v>
      </c>
      <c r="P48">
        <v>133.3356</v>
      </c>
      <c r="Q48">
        <v>9.5548920000000006</v>
      </c>
      <c r="R48">
        <v>18.952580000000001</v>
      </c>
      <c r="S48">
        <v>12.119740999999999</v>
      </c>
      <c r="T48">
        <v>0</v>
      </c>
      <c r="U48">
        <v>404.61557399999998</v>
      </c>
      <c r="V48">
        <v>0</v>
      </c>
      <c r="W48">
        <v>28.867061</v>
      </c>
      <c r="X48">
        <v>108.466482</v>
      </c>
      <c r="Y48">
        <v>0</v>
      </c>
      <c r="Z48">
        <v>6.3322820000000002</v>
      </c>
      <c r="AA48">
        <v>40.723475000000001</v>
      </c>
      <c r="AB48">
        <v>38.174678</v>
      </c>
      <c r="AC48">
        <v>28.080484999999999</v>
      </c>
      <c r="AD48">
        <v>35.354900999999998</v>
      </c>
      <c r="AE48">
        <v>47.765599999999999</v>
      </c>
      <c r="AF48">
        <v>0</v>
      </c>
      <c r="AG48">
        <v>38.696309999999997</v>
      </c>
      <c r="AH48">
        <v>147.130617</v>
      </c>
      <c r="AI48">
        <v>13.529699000000001</v>
      </c>
      <c r="AJ48">
        <v>0</v>
      </c>
      <c r="AK48">
        <v>49.044311999999998</v>
      </c>
      <c r="AL48">
        <v>76.682077000000007</v>
      </c>
      <c r="AM48">
        <v>5.1002609999999997</v>
      </c>
      <c r="AN48">
        <v>0.66540299999999997</v>
      </c>
      <c r="AO48">
        <v>30.110657</v>
      </c>
      <c r="AP48">
        <v>8.4163750000000004</v>
      </c>
      <c r="AQ48">
        <v>0</v>
      </c>
      <c r="AR48">
        <v>48.000816</v>
      </c>
      <c r="AS48">
        <v>30.819251000000001</v>
      </c>
      <c r="AT48">
        <v>14.489908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70.38000000000001</v>
      </c>
      <c r="BA48">
        <f t="shared" si="1"/>
        <v>2236.7074320000002</v>
      </c>
      <c r="BD48">
        <v>22.45</v>
      </c>
      <c r="BE48">
        <v>4.0599999999999996</v>
      </c>
      <c r="BF48">
        <v>1.93</v>
      </c>
      <c r="BG48">
        <v>3.8</v>
      </c>
      <c r="BH48">
        <v>5.44</v>
      </c>
      <c r="BI48">
        <v>4.62</v>
      </c>
      <c r="BJ48">
        <v>1.46</v>
      </c>
      <c r="BK48">
        <v>2.17</v>
      </c>
      <c r="BL48">
        <v>2.16</v>
      </c>
      <c r="BM48">
        <v>1.56</v>
      </c>
      <c r="BN48">
        <v>0.49</v>
      </c>
      <c r="BO48">
        <v>13.71</v>
      </c>
      <c r="BP48">
        <v>0</v>
      </c>
      <c r="BQ48">
        <v>4.2300000000000004</v>
      </c>
      <c r="BR48">
        <v>1.87</v>
      </c>
      <c r="BS48">
        <v>0.43</v>
      </c>
      <c r="BT48">
        <v>0</v>
      </c>
      <c r="BU48">
        <v>0</v>
      </c>
      <c r="BV48">
        <v>0</v>
      </c>
      <c r="BW48">
        <f t="shared" si="2"/>
        <v>70.38000000000001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114.444453</v>
      </c>
      <c r="L49">
        <v>346.86579999999998</v>
      </c>
      <c r="M49">
        <v>88.8904</v>
      </c>
      <c r="N49">
        <v>114.132375</v>
      </c>
      <c r="O49">
        <v>119.485727</v>
      </c>
      <c r="P49">
        <v>133.3356</v>
      </c>
      <c r="Q49">
        <v>9.5548920000000006</v>
      </c>
      <c r="R49">
        <v>8.4296849999999992</v>
      </c>
      <c r="S49">
        <v>12.119740999999999</v>
      </c>
      <c r="T49">
        <v>0</v>
      </c>
      <c r="U49">
        <v>404.61557399999998</v>
      </c>
      <c r="V49">
        <v>0</v>
      </c>
      <c r="W49">
        <v>28.867061</v>
      </c>
      <c r="X49">
        <v>108.466482</v>
      </c>
      <c r="Y49">
        <v>0</v>
      </c>
      <c r="Z49">
        <v>6.3322820000000002</v>
      </c>
      <c r="AA49">
        <v>40.723475000000001</v>
      </c>
      <c r="AB49">
        <v>38.174678</v>
      </c>
      <c r="AC49">
        <v>28.080484999999999</v>
      </c>
      <c r="AD49">
        <v>35.354900999999998</v>
      </c>
      <c r="AE49">
        <v>47.765599999999999</v>
      </c>
      <c r="AF49">
        <v>0</v>
      </c>
      <c r="AG49">
        <v>38.696309999999997</v>
      </c>
      <c r="AH49">
        <v>147.130617</v>
      </c>
      <c r="AI49">
        <v>13.529699000000001</v>
      </c>
      <c r="AJ49">
        <v>0</v>
      </c>
      <c r="AK49">
        <v>49.044311999999998</v>
      </c>
      <c r="AL49">
        <v>56.136220000000002</v>
      </c>
      <c r="AM49">
        <v>5.1002609999999997</v>
      </c>
      <c r="AN49">
        <v>0.66540299999999997</v>
      </c>
      <c r="AO49">
        <v>30.110657</v>
      </c>
      <c r="AP49">
        <v>8.4163750000000004</v>
      </c>
      <c r="AQ49">
        <v>0</v>
      </c>
      <c r="AR49">
        <v>48.000816</v>
      </c>
      <c r="AS49">
        <v>30.819251000000001</v>
      </c>
      <c r="AT49">
        <v>14.489908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70.540000000000006</v>
      </c>
      <c r="BA49">
        <f t="shared" si="1"/>
        <v>2198.3190399999999</v>
      </c>
      <c r="BD49">
        <v>22.45</v>
      </c>
      <c r="BE49">
        <v>4.0599999999999996</v>
      </c>
      <c r="BF49">
        <v>1.93</v>
      </c>
      <c r="BG49">
        <v>3.8</v>
      </c>
      <c r="BH49">
        <v>5.44</v>
      </c>
      <c r="BI49">
        <v>4.62</v>
      </c>
      <c r="BJ49">
        <v>1.46</v>
      </c>
      <c r="BK49">
        <v>2.33</v>
      </c>
      <c r="BL49">
        <v>2.16</v>
      </c>
      <c r="BM49">
        <v>1.56</v>
      </c>
      <c r="BN49">
        <v>0.49</v>
      </c>
      <c r="BO49">
        <v>13.71</v>
      </c>
      <c r="BP49">
        <v>0</v>
      </c>
      <c r="BQ49">
        <v>4.2300000000000004</v>
      </c>
      <c r="BR49">
        <v>1.87</v>
      </c>
      <c r="BS49">
        <v>0.43</v>
      </c>
      <c r="BT49">
        <v>0</v>
      </c>
      <c r="BU49">
        <v>0</v>
      </c>
      <c r="BV49">
        <v>0</v>
      </c>
      <c r="BW49">
        <f t="shared" si="2"/>
        <v>70.540000000000006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114.441806</v>
      </c>
      <c r="L50">
        <v>346.86579999999998</v>
      </c>
      <c r="M50">
        <v>88.8904</v>
      </c>
      <c r="N50">
        <v>114.132375</v>
      </c>
      <c r="O50">
        <v>119.485727</v>
      </c>
      <c r="P50">
        <v>133.3356</v>
      </c>
      <c r="Q50">
        <v>9.5548920000000006</v>
      </c>
      <c r="R50">
        <v>14.169447</v>
      </c>
      <c r="S50">
        <v>12.119740999999999</v>
      </c>
      <c r="T50">
        <v>0</v>
      </c>
      <c r="U50">
        <v>404.61557399999998</v>
      </c>
      <c r="V50">
        <v>0</v>
      </c>
      <c r="W50">
        <v>28.867061</v>
      </c>
      <c r="X50">
        <v>108.466482</v>
      </c>
      <c r="Y50">
        <v>0</v>
      </c>
      <c r="Z50">
        <v>6.3322820000000002</v>
      </c>
      <c r="AA50">
        <v>40.723475000000001</v>
      </c>
      <c r="AB50">
        <v>38.174678</v>
      </c>
      <c r="AC50">
        <v>28.080484999999999</v>
      </c>
      <c r="AD50">
        <v>35.354900999999998</v>
      </c>
      <c r="AE50">
        <v>47.765599999999999</v>
      </c>
      <c r="AF50">
        <v>0</v>
      </c>
      <c r="AG50">
        <v>38.696309999999997</v>
      </c>
      <c r="AH50">
        <v>147.130617</v>
      </c>
      <c r="AI50">
        <v>13.529699000000001</v>
      </c>
      <c r="AJ50">
        <v>0</v>
      </c>
      <c r="AK50">
        <v>49.044311999999998</v>
      </c>
      <c r="AL50">
        <v>56.136220000000002</v>
      </c>
      <c r="AM50">
        <v>5.1002609999999997</v>
      </c>
      <c r="AN50">
        <v>0.66540299999999997</v>
      </c>
      <c r="AO50">
        <v>30.110657</v>
      </c>
      <c r="AP50">
        <v>8.4163750000000004</v>
      </c>
      <c r="AQ50">
        <v>0</v>
      </c>
      <c r="AR50">
        <v>48.000816</v>
      </c>
      <c r="AS50">
        <v>30.819251000000001</v>
      </c>
      <c r="AT50">
        <v>14.489908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70.540000000000006</v>
      </c>
      <c r="BA50">
        <f t="shared" si="1"/>
        <v>2204.0561549999998</v>
      </c>
      <c r="BD50">
        <v>22.45</v>
      </c>
      <c r="BE50">
        <v>4.0599999999999996</v>
      </c>
      <c r="BF50">
        <v>1.93</v>
      </c>
      <c r="BG50">
        <v>3.8</v>
      </c>
      <c r="BH50">
        <v>5.44</v>
      </c>
      <c r="BI50">
        <v>4.62</v>
      </c>
      <c r="BJ50">
        <v>1.46</v>
      </c>
      <c r="BK50">
        <v>2.33</v>
      </c>
      <c r="BL50">
        <v>2.16</v>
      </c>
      <c r="BM50">
        <v>1.56</v>
      </c>
      <c r="BN50">
        <v>0.49</v>
      </c>
      <c r="BO50">
        <v>13.71</v>
      </c>
      <c r="BP50">
        <v>0</v>
      </c>
      <c r="BQ50">
        <v>4.2300000000000004</v>
      </c>
      <c r="BR50">
        <v>1.87</v>
      </c>
      <c r="BS50">
        <v>0.43</v>
      </c>
      <c r="BT50">
        <v>0</v>
      </c>
      <c r="BU50">
        <v>0</v>
      </c>
      <c r="BV50">
        <v>0</v>
      </c>
      <c r="BW50">
        <f t="shared" si="2"/>
        <v>70.540000000000006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114.444453</v>
      </c>
      <c r="L51">
        <v>354.34808700000002</v>
      </c>
      <c r="M51">
        <v>88.8904</v>
      </c>
      <c r="N51">
        <v>114.132375</v>
      </c>
      <c r="O51">
        <v>119.485727</v>
      </c>
      <c r="P51">
        <v>133.3356</v>
      </c>
      <c r="Q51">
        <v>9.5548920000000006</v>
      </c>
      <c r="R51">
        <v>9.3863120000000002</v>
      </c>
      <c r="S51">
        <v>12.119740999999999</v>
      </c>
      <c r="T51">
        <v>0</v>
      </c>
      <c r="U51">
        <v>404.61557399999998</v>
      </c>
      <c r="V51">
        <v>0</v>
      </c>
      <c r="W51">
        <v>28.867061</v>
      </c>
      <c r="X51">
        <v>108.466482</v>
      </c>
      <c r="Y51">
        <v>0</v>
      </c>
      <c r="Z51">
        <v>6.3322820000000002</v>
      </c>
      <c r="AA51">
        <v>40.723475000000001</v>
      </c>
      <c r="AB51">
        <v>38.174678</v>
      </c>
      <c r="AC51">
        <v>28.080484999999999</v>
      </c>
      <c r="AD51">
        <v>35.354900999999998</v>
      </c>
      <c r="AE51">
        <v>47.765599999999999</v>
      </c>
      <c r="AF51">
        <v>0</v>
      </c>
      <c r="AG51">
        <v>38.696309999999997</v>
      </c>
      <c r="AH51">
        <v>147.130617</v>
      </c>
      <c r="AI51">
        <v>2.4599449999999998</v>
      </c>
      <c r="AJ51">
        <v>0</v>
      </c>
      <c r="AK51">
        <v>49.044311999999998</v>
      </c>
      <c r="AL51">
        <v>76.682077000000007</v>
      </c>
      <c r="AM51">
        <v>5.1002609999999997</v>
      </c>
      <c r="AN51">
        <v>0.66540299999999997</v>
      </c>
      <c r="AO51">
        <v>30.110657</v>
      </c>
      <c r="AP51">
        <v>8.4163750000000004</v>
      </c>
      <c r="AQ51">
        <v>0</v>
      </c>
      <c r="AR51">
        <v>48.000816</v>
      </c>
      <c r="AS51">
        <v>30.819251000000001</v>
      </c>
      <c r="AT51">
        <v>14.489908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70.540000000000006</v>
      </c>
      <c r="BA51">
        <f t="shared" si="1"/>
        <v>2216.2340570000001</v>
      </c>
      <c r="BD51">
        <v>22.45</v>
      </c>
      <c r="BE51">
        <v>4.0599999999999996</v>
      </c>
      <c r="BF51">
        <v>1.93</v>
      </c>
      <c r="BG51">
        <v>3.8</v>
      </c>
      <c r="BH51">
        <v>5.44</v>
      </c>
      <c r="BI51">
        <v>4.62</v>
      </c>
      <c r="BJ51">
        <v>1.46</v>
      </c>
      <c r="BK51">
        <v>2.33</v>
      </c>
      <c r="BL51">
        <v>2.16</v>
      </c>
      <c r="BM51">
        <v>1.56</v>
      </c>
      <c r="BN51">
        <v>0.49</v>
      </c>
      <c r="BO51">
        <v>13.71</v>
      </c>
      <c r="BP51">
        <v>0</v>
      </c>
      <c r="BQ51">
        <v>4.2300000000000004</v>
      </c>
      <c r="BR51">
        <v>1.87</v>
      </c>
      <c r="BS51">
        <v>0.43</v>
      </c>
      <c r="BT51">
        <v>0</v>
      </c>
      <c r="BU51">
        <v>0</v>
      </c>
      <c r="BV51">
        <v>0</v>
      </c>
      <c r="BW51">
        <f t="shared" si="2"/>
        <v>70.540000000000006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114.441806</v>
      </c>
      <c r="L52">
        <v>353.33272299999999</v>
      </c>
      <c r="M52">
        <v>88.8904</v>
      </c>
      <c r="N52">
        <v>114.132375</v>
      </c>
      <c r="O52">
        <v>119.485727</v>
      </c>
      <c r="P52">
        <v>133.3356</v>
      </c>
      <c r="Q52">
        <v>9.5548920000000006</v>
      </c>
      <c r="R52">
        <v>11.299566</v>
      </c>
      <c r="S52">
        <v>12.119740999999999</v>
      </c>
      <c r="T52">
        <v>0</v>
      </c>
      <c r="U52">
        <v>404.61557399999998</v>
      </c>
      <c r="V52">
        <v>0</v>
      </c>
      <c r="W52">
        <v>28.867061</v>
      </c>
      <c r="X52">
        <v>108.466482</v>
      </c>
      <c r="Y52">
        <v>0</v>
      </c>
      <c r="Z52">
        <v>6.3322820000000002</v>
      </c>
      <c r="AA52">
        <v>40.723475000000001</v>
      </c>
      <c r="AB52">
        <v>38.174678</v>
      </c>
      <c r="AC52">
        <v>28.080484999999999</v>
      </c>
      <c r="AD52">
        <v>35.354900999999998</v>
      </c>
      <c r="AE52">
        <v>47.765599999999999</v>
      </c>
      <c r="AF52">
        <v>0</v>
      </c>
      <c r="AG52">
        <v>38.696309999999997</v>
      </c>
      <c r="AH52">
        <v>147.130617</v>
      </c>
      <c r="AI52">
        <v>2.4599449999999998</v>
      </c>
      <c r="AJ52">
        <v>0</v>
      </c>
      <c r="AK52">
        <v>49.044311999999998</v>
      </c>
      <c r="AL52">
        <v>80.836157</v>
      </c>
      <c r="AM52">
        <v>5.1002609999999997</v>
      </c>
      <c r="AN52">
        <v>0.66540299999999997</v>
      </c>
      <c r="AO52">
        <v>30.110657</v>
      </c>
      <c r="AP52">
        <v>8.4163750000000004</v>
      </c>
      <c r="AQ52">
        <v>0</v>
      </c>
      <c r="AR52">
        <v>48.000816</v>
      </c>
      <c r="AS52">
        <v>30.819251000000001</v>
      </c>
      <c r="AT52">
        <v>14.489908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70.540000000000006</v>
      </c>
      <c r="BA52">
        <f t="shared" si="1"/>
        <v>2221.2833799999999</v>
      </c>
      <c r="BD52">
        <v>22.45</v>
      </c>
      <c r="BE52">
        <v>4.0599999999999996</v>
      </c>
      <c r="BF52">
        <v>1.93</v>
      </c>
      <c r="BG52">
        <v>3.8</v>
      </c>
      <c r="BH52">
        <v>5.44</v>
      </c>
      <c r="BI52">
        <v>4.62</v>
      </c>
      <c r="BJ52">
        <v>1.46</v>
      </c>
      <c r="BK52">
        <v>2.33</v>
      </c>
      <c r="BL52">
        <v>2.16</v>
      </c>
      <c r="BM52">
        <v>1.56</v>
      </c>
      <c r="BN52">
        <v>0.49</v>
      </c>
      <c r="BO52">
        <v>13.71</v>
      </c>
      <c r="BP52">
        <v>0</v>
      </c>
      <c r="BQ52">
        <v>4.2300000000000004</v>
      </c>
      <c r="BR52">
        <v>1.87</v>
      </c>
      <c r="BS52">
        <v>0.43</v>
      </c>
      <c r="BT52">
        <v>0</v>
      </c>
      <c r="BU52">
        <v>0</v>
      </c>
      <c r="BV52">
        <v>0</v>
      </c>
      <c r="BW52">
        <f t="shared" si="2"/>
        <v>70.540000000000006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114.444453</v>
      </c>
      <c r="L53">
        <v>349.045005</v>
      </c>
      <c r="M53">
        <v>88.8904</v>
      </c>
      <c r="N53">
        <v>114.132375</v>
      </c>
      <c r="O53">
        <v>119.485727</v>
      </c>
      <c r="P53">
        <v>133.3356</v>
      </c>
      <c r="Q53">
        <v>9.5548920000000006</v>
      </c>
      <c r="R53">
        <v>11.299566</v>
      </c>
      <c r="S53">
        <v>12.119740999999999</v>
      </c>
      <c r="T53">
        <v>0</v>
      </c>
      <c r="U53">
        <v>404.61557399999998</v>
      </c>
      <c r="V53">
        <v>0</v>
      </c>
      <c r="W53">
        <v>28.867061</v>
      </c>
      <c r="X53">
        <v>108.466482</v>
      </c>
      <c r="Y53">
        <v>0</v>
      </c>
      <c r="Z53">
        <v>6.3322820000000002</v>
      </c>
      <c r="AA53">
        <v>40.723475000000001</v>
      </c>
      <c r="AB53">
        <v>38.174678</v>
      </c>
      <c r="AC53">
        <v>28.080484999999999</v>
      </c>
      <c r="AD53">
        <v>35.354900999999998</v>
      </c>
      <c r="AE53">
        <v>47.765599999999999</v>
      </c>
      <c r="AF53">
        <v>0</v>
      </c>
      <c r="AG53">
        <v>38.696309999999997</v>
      </c>
      <c r="AH53">
        <v>147.130617</v>
      </c>
      <c r="AI53">
        <v>2.4599449999999998</v>
      </c>
      <c r="AJ53">
        <v>0</v>
      </c>
      <c r="AK53">
        <v>49.044311999999998</v>
      </c>
      <c r="AL53">
        <v>80.836157</v>
      </c>
      <c r="AM53">
        <v>5.1002609999999997</v>
      </c>
      <c r="AN53">
        <v>0.66540299999999997</v>
      </c>
      <c r="AO53">
        <v>30.110657</v>
      </c>
      <c r="AP53">
        <v>8.4163750000000004</v>
      </c>
      <c r="AQ53">
        <v>0</v>
      </c>
      <c r="AR53">
        <v>48.000816</v>
      </c>
      <c r="AS53">
        <v>30.819251000000001</v>
      </c>
      <c r="AT53">
        <v>14.489908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70.540000000000006</v>
      </c>
      <c r="BA53">
        <f t="shared" si="1"/>
        <v>2216.9983090000001</v>
      </c>
      <c r="BD53">
        <v>22.45</v>
      </c>
      <c r="BE53">
        <v>4.0599999999999996</v>
      </c>
      <c r="BF53">
        <v>1.93</v>
      </c>
      <c r="BG53">
        <v>3.8</v>
      </c>
      <c r="BH53">
        <v>5.44</v>
      </c>
      <c r="BI53">
        <v>4.62</v>
      </c>
      <c r="BJ53">
        <v>1.46</v>
      </c>
      <c r="BK53">
        <v>2.33</v>
      </c>
      <c r="BL53">
        <v>2.16</v>
      </c>
      <c r="BM53">
        <v>1.56</v>
      </c>
      <c r="BN53">
        <v>0.49</v>
      </c>
      <c r="BO53">
        <v>13.71</v>
      </c>
      <c r="BP53">
        <v>0</v>
      </c>
      <c r="BQ53">
        <v>4.2300000000000004</v>
      </c>
      <c r="BR53">
        <v>1.87</v>
      </c>
      <c r="BS53">
        <v>0.43</v>
      </c>
      <c r="BT53">
        <v>0</v>
      </c>
      <c r="BU53">
        <v>0</v>
      </c>
      <c r="BV53">
        <v>0</v>
      </c>
      <c r="BW53">
        <f t="shared" si="2"/>
        <v>70.540000000000006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114.441806</v>
      </c>
      <c r="L54">
        <v>349.045005</v>
      </c>
      <c r="M54">
        <v>88.8904</v>
      </c>
      <c r="N54">
        <v>114.132375</v>
      </c>
      <c r="O54">
        <v>119.485727</v>
      </c>
      <c r="P54">
        <v>133.3356</v>
      </c>
      <c r="Q54">
        <v>9.5548920000000006</v>
      </c>
      <c r="R54">
        <v>11.299566</v>
      </c>
      <c r="S54">
        <v>12.119740999999999</v>
      </c>
      <c r="T54">
        <v>0</v>
      </c>
      <c r="U54">
        <v>404.61557399999998</v>
      </c>
      <c r="V54">
        <v>0</v>
      </c>
      <c r="W54">
        <v>28.867061</v>
      </c>
      <c r="X54">
        <v>108.466482</v>
      </c>
      <c r="Y54">
        <v>0</v>
      </c>
      <c r="Z54">
        <v>6.3322820000000002</v>
      </c>
      <c r="AA54">
        <v>40.723475000000001</v>
      </c>
      <c r="AB54">
        <v>38.174678</v>
      </c>
      <c r="AC54">
        <v>28.080484999999999</v>
      </c>
      <c r="AD54">
        <v>35.354900999999998</v>
      </c>
      <c r="AE54">
        <v>47.765599999999999</v>
      </c>
      <c r="AF54">
        <v>0</v>
      </c>
      <c r="AG54">
        <v>38.696309999999997</v>
      </c>
      <c r="AH54">
        <v>147.130617</v>
      </c>
      <c r="AI54">
        <v>2.4599449999999998</v>
      </c>
      <c r="AJ54">
        <v>0</v>
      </c>
      <c r="AK54">
        <v>49.044311999999998</v>
      </c>
      <c r="AL54">
        <v>80.836157</v>
      </c>
      <c r="AM54">
        <v>5.1002609999999997</v>
      </c>
      <c r="AN54">
        <v>0.66540299999999997</v>
      </c>
      <c r="AO54">
        <v>30.110657</v>
      </c>
      <c r="AP54">
        <v>8.4163750000000004</v>
      </c>
      <c r="AQ54">
        <v>0</v>
      </c>
      <c r="AR54">
        <v>48.000816</v>
      </c>
      <c r="AS54">
        <v>30.819251000000001</v>
      </c>
      <c r="AT54">
        <v>14.489908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70.460000000000008</v>
      </c>
      <c r="BA54">
        <f t="shared" si="1"/>
        <v>2216.9156619999999</v>
      </c>
      <c r="BD54">
        <v>22.45</v>
      </c>
      <c r="BE54">
        <v>4.0599999999999996</v>
      </c>
      <c r="BF54">
        <v>1.93</v>
      </c>
      <c r="BG54">
        <v>3.8</v>
      </c>
      <c r="BH54">
        <v>5.44</v>
      </c>
      <c r="BI54">
        <v>4.62</v>
      </c>
      <c r="BJ54">
        <v>1.46</v>
      </c>
      <c r="BK54">
        <v>2.3199999999999998</v>
      </c>
      <c r="BL54">
        <v>2.09</v>
      </c>
      <c r="BM54">
        <v>1.56</v>
      </c>
      <c r="BN54">
        <v>0.49</v>
      </c>
      <c r="BO54">
        <v>13.71</v>
      </c>
      <c r="BP54">
        <v>0</v>
      </c>
      <c r="BQ54">
        <v>4.2300000000000004</v>
      </c>
      <c r="BR54">
        <v>1.87</v>
      </c>
      <c r="BS54">
        <v>0.43</v>
      </c>
      <c r="BT54">
        <v>0</v>
      </c>
      <c r="BU54">
        <v>0</v>
      </c>
      <c r="BV54">
        <v>0</v>
      </c>
      <c r="BW54">
        <f t="shared" si="2"/>
        <v>70.460000000000008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114.444453</v>
      </c>
      <c r="L55">
        <v>353.33272299999999</v>
      </c>
      <c r="M55">
        <v>88.8904</v>
      </c>
      <c r="N55">
        <v>114.132375</v>
      </c>
      <c r="O55">
        <v>119.485727</v>
      </c>
      <c r="P55">
        <v>133.3356</v>
      </c>
      <c r="Q55">
        <v>9.5548920000000006</v>
      </c>
      <c r="R55">
        <v>14.169447</v>
      </c>
      <c r="S55">
        <v>12.119740999999999</v>
      </c>
      <c r="T55">
        <v>0</v>
      </c>
      <c r="U55">
        <v>404.61557399999998</v>
      </c>
      <c r="V55">
        <v>0</v>
      </c>
      <c r="W55">
        <v>28.867061</v>
      </c>
      <c r="X55">
        <v>108.466482</v>
      </c>
      <c r="Y55">
        <v>0</v>
      </c>
      <c r="Z55">
        <v>6.3322820000000002</v>
      </c>
      <c r="AA55">
        <v>40.723475000000001</v>
      </c>
      <c r="AB55">
        <v>38.174678</v>
      </c>
      <c r="AC55">
        <v>28.080484999999999</v>
      </c>
      <c r="AD55">
        <v>35.354900999999998</v>
      </c>
      <c r="AE55">
        <v>47.765599999999999</v>
      </c>
      <c r="AF55">
        <v>8.5740590000000001</v>
      </c>
      <c r="AG55">
        <v>38.696309999999997</v>
      </c>
      <c r="AH55">
        <v>147.130617</v>
      </c>
      <c r="AI55">
        <v>2.4599449999999998</v>
      </c>
      <c r="AJ55">
        <v>0</v>
      </c>
      <c r="AK55">
        <v>49.044311999999998</v>
      </c>
      <c r="AL55">
        <v>80.836157</v>
      </c>
      <c r="AM55">
        <v>5.1002609999999997</v>
      </c>
      <c r="AN55">
        <v>0.66540299999999997</v>
      </c>
      <c r="AO55">
        <v>30.110657</v>
      </c>
      <c r="AP55">
        <v>8.4163750000000004</v>
      </c>
      <c r="AQ55">
        <v>0</v>
      </c>
      <c r="AR55">
        <v>48.000816</v>
      </c>
      <c r="AS55">
        <v>30.819251000000001</v>
      </c>
      <c r="AT55">
        <v>14.489908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70.460000000000008</v>
      </c>
      <c r="BA55">
        <f t="shared" si="1"/>
        <v>2232.6499670000003</v>
      </c>
      <c r="BD55">
        <v>22.45</v>
      </c>
      <c r="BE55">
        <v>4.0599999999999996</v>
      </c>
      <c r="BF55">
        <v>1.93</v>
      </c>
      <c r="BG55">
        <v>3.8</v>
      </c>
      <c r="BH55">
        <v>5.44</v>
      </c>
      <c r="BI55">
        <v>4.62</v>
      </c>
      <c r="BJ55">
        <v>1.46</v>
      </c>
      <c r="BK55">
        <v>2.3199999999999998</v>
      </c>
      <c r="BL55">
        <v>2.09</v>
      </c>
      <c r="BM55">
        <v>1.56</v>
      </c>
      <c r="BN55">
        <v>0.49</v>
      </c>
      <c r="BO55">
        <v>13.71</v>
      </c>
      <c r="BP55">
        <v>0</v>
      </c>
      <c r="BQ55">
        <v>4.2300000000000004</v>
      </c>
      <c r="BR55">
        <v>1.87</v>
      </c>
      <c r="BS55">
        <v>0.43</v>
      </c>
      <c r="BT55">
        <v>0</v>
      </c>
      <c r="BU55">
        <v>0</v>
      </c>
      <c r="BV55">
        <v>0</v>
      </c>
      <c r="BW55">
        <f t="shared" si="2"/>
        <v>70.460000000000008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114.441806</v>
      </c>
      <c r="L56">
        <v>353.33272299999999</v>
      </c>
      <c r="M56">
        <v>88.8904</v>
      </c>
      <c r="N56">
        <v>114.132375</v>
      </c>
      <c r="O56">
        <v>119.485727</v>
      </c>
      <c r="P56">
        <v>133.3356</v>
      </c>
      <c r="Q56">
        <v>9.5548920000000006</v>
      </c>
      <c r="R56">
        <v>13.212820000000001</v>
      </c>
      <c r="S56">
        <v>12.119740999999999</v>
      </c>
      <c r="T56">
        <v>0</v>
      </c>
      <c r="U56">
        <v>404.61557399999998</v>
      </c>
      <c r="V56">
        <v>0</v>
      </c>
      <c r="W56">
        <v>28.867061</v>
      </c>
      <c r="X56">
        <v>108.466482</v>
      </c>
      <c r="Y56">
        <v>0</v>
      </c>
      <c r="Z56">
        <v>6.3322820000000002</v>
      </c>
      <c r="AA56">
        <v>40.723475000000001</v>
      </c>
      <c r="AB56">
        <v>38.174678</v>
      </c>
      <c r="AC56">
        <v>28.080484999999999</v>
      </c>
      <c r="AD56">
        <v>35.354900999999998</v>
      </c>
      <c r="AE56">
        <v>47.765599999999999</v>
      </c>
      <c r="AF56">
        <v>8.5740590000000001</v>
      </c>
      <c r="AG56">
        <v>38.696309999999997</v>
      </c>
      <c r="AH56">
        <v>147.130617</v>
      </c>
      <c r="AI56">
        <v>2.4599449999999998</v>
      </c>
      <c r="AJ56">
        <v>0</v>
      </c>
      <c r="AK56">
        <v>49.044311999999998</v>
      </c>
      <c r="AL56">
        <v>80.836157</v>
      </c>
      <c r="AM56">
        <v>5.1002609999999997</v>
      </c>
      <c r="AN56">
        <v>0.66540299999999997</v>
      </c>
      <c r="AO56">
        <v>30.110657</v>
      </c>
      <c r="AP56">
        <v>8.4163750000000004</v>
      </c>
      <c r="AQ56">
        <v>0</v>
      </c>
      <c r="AR56">
        <v>48.000816</v>
      </c>
      <c r="AS56">
        <v>30.819251000000001</v>
      </c>
      <c r="AT56">
        <v>14.489908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70.460000000000008</v>
      </c>
      <c r="BA56">
        <f t="shared" si="1"/>
        <v>2231.690693</v>
      </c>
      <c r="BD56">
        <v>22.45</v>
      </c>
      <c r="BE56">
        <v>4.0599999999999996</v>
      </c>
      <c r="BF56">
        <v>1.93</v>
      </c>
      <c r="BG56">
        <v>3.8</v>
      </c>
      <c r="BH56">
        <v>5.44</v>
      </c>
      <c r="BI56">
        <v>4.62</v>
      </c>
      <c r="BJ56">
        <v>1.46</v>
      </c>
      <c r="BK56">
        <v>2.3199999999999998</v>
      </c>
      <c r="BL56">
        <v>2.09</v>
      </c>
      <c r="BM56">
        <v>1.56</v>
      </c>
      <c r="BN56">
        <v>0.49</v>
      </c>
      <c r="BO56">
        <v>13.71</v>
      </c>
      <c r="BP56">
        <v>0</v>
      </c>
      <c r="BQ56">
        <v>4.2300000000000004</v>
      </c>
      <c r="BR56">
        <v>1.87</v>
      </c>
      <c r="BS56">
        <v>0.43</v>
      </c>
      <c r="BT56">
        <v>0</v>
      </c>
      <c r="BU56">
        <v>0</v>
      </c>
      <c r="BV56">
        <v>0</v>
      </c>
      <c r="BW56">
        <f t="shared" si="2"/>
        <v>70.460000000000008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114.444453</v>
      </c>
      <c r="L57">
        <v>353.33272299999999</v>
      </c>
      <c r="M57">
        <v>88.8904</v>
      </c>
      <c r="N57">
        <v>114.132375</v>
      </c>
      <c r="O57">
        <v>119.485727</v>
      </c>
      <c r="P57">
        <v>133.3356</v>
      </c>
      <c r="Q57">
        <v>9.5548920000000006</v>
      </c>
      <c r="R57">
        <v>13.212820000000001</v>
      </c>
      <c r="S57">
        <v>12.119740999999999</v>
      </c>
      <c r="T57">
        <v>0</v>
      </c>
      <c r="U57">
        <v>404.61557399999998</v>
      </c>
      <c r="V57">
        <v>0</v>
      </c>
      <c r="W57">
        <v>28.867061</v>
      </c>
      <c r="X57">
        <v>108.466482</v>
      </c>
      <c r="Y57">
        <v>0</v>
      </c>
      <c r="Z57">
        <v>12.664562999999999</v>
      </c>
      <c r="AA57">
        <v>40.723475000000001</v>
      </c>
      <c r="AB57">
        <v>38.174678</v>
      </c>
      <c r="AC57">
        <v>28.080484999999999</v>
      </c>
      <c r="AD57">
        <v>35.354900999999998</v>
      </c>
      <c r="AE57">
        <v>47.765599999999999</v>
      </c>
      <c r="AF57">
        <v>8.5740590000000001</v>
      </c>
      <c r="AG57">
        <v>38.696309999999997</v>
      </c>
      <c r="AH57">
        <v>147.130617</v>
      </c>
      <c r="AI57">
        <v>2.4599449999999998</v>
      </c>
      <c r="AJ57">
        <v>0</v>
      </c>
      <c r="AK57">
        <v>49.044311999999998</v>
      </c>
      <c r="AL57">
        <v>80.836157</v>
      </c>
      <c r="AM57">
        <v>5.1002609999999997</v>
      </c>
      <c r="AN57">
        <v>0.66540299999999997</v>
      </c>
      <c r="AO57">
        <v>30.110657</v>
      </c>
      <c r="AP57">
        <v>8.4163750000000004</v>
      </c>
      <c r="AQ57">
        <v>0</v>
      </c>
      <c r="AR57">
        <v>48.000816</v>
      </c>
      <c r="AS57">
        <v>30.819251000000001</v>
      </c>
      <c r="AT57">
        <v>14.489908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70.470000000000013</v>
      </c>
      <c r="BA57">
        <f t="shared" si="1"/>
        <v>2238.035621</v>
      </c>
      <c r="BD57">
        <v>22.45</v>
      </c>
      <c r="BE57">
        <v>4.0599999999999996</v>
      </c>
      <c r="BF57">
        <v>1.93</v>
      </c>
      <c r="BG57">
        <v>3.8</v>
      </c>
      <c r="BH57">
        <v>5.44</v>
      </c>
      <c r="BI57">
        <v>4.62</v>
      </c>
      <c r="BJ57">
        <v>1.46</v>
      </c>
      <c r="BK57">
        <v>2.33</v>
      </c>
      <c r="BL57">
        <v>2.09</v>
      </c>
      <c r="BM57">
        <v>1.56</v>
      </c>
      <c r="BN57">
        <v>0.49</v>
      </c>
      <c r="BO57">
        <v>13.71</v>
      </c>
      <c r="BP57">
        <v>0</v>
      </c>
      <c r="BQ57">
        <v>4.2300000000000004</v>
      </c>
      <c r="BR57">
        <v>1.87</v>
      </c>
      <c r="BS57">
        <v>0.43</v>
      </c>
      <c r="BT57">
        <v>0</v>
      </c>
      <c r="BU57">
        <v>0</v>
      </c>
      <c r="BV57">
        <v>0</v>
      </c>
      <c r="BW57">
        <f t="shared" si="2"/>
        <v>70.470000000000013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114.441806</v>
      </c>
      <c r="L58">
        <v>353.33272299999999</v>
      </c>
      <c r="M58">
        <v>88.8904</v>
      </c>
      <c r="N58">
        <v>114.132375</v>
      </c>
      <c r="O58">
        <v>119.485727</v>
      </c>
      <c r="P58">
        <v>133.3356</v>
      </c>
      <c r="Q58">
        <v>9.5548920000000006</v>
      </c>
      <c r="R58">
        <v>13.212820000000001</v>
      </c>
      <c r="S58">
        <v>12.119740999999999</v>
      </c>
      <c r="T58">
        <v>0</v>
      </c>
      <c r="U58">
        <v>404.61557399999998</v>
      </c>
      <c r="V58">
        <v>0</v>
      </c>
      <c r="W58">
        <v>28.867061</v>
      </c>
      <c r="X58">
        <v>108.466482</v>
      </c>
      <c r="Y58">
        <v>0</v>
      </c>
      <c r="Z58">
        <v>12.664562999999999</v>
      </c>
      <c r="AA58">
        <v>40.723475000000001</v>
      </c>
      <c r="AB58">
        <v>38.174678</v>
      </c>
      <c r="AC58">
        <v>28.080484999999999</v>
      </c>
      <c r="AD58">
        <v>35.354900999999998</v>
      </c>
      <c r="AE58">
        <v>47.765599999999999</v>
      </c>
      <c r="AF58">
        <v>8.5740590000000001</v>
      </c>
      <c r="AG58">
        <v>38.696309999999997</v>
      </c>
      <c r="AH58">
        <v>147.130617</v>
      </c>
      <c r="AI58">
        <v>2.4599449999999998</v>
      </c>
      <c r="AJ58">
        <v>0</v>
      </c>
      <c r="AK58">
        <v>49.044311999999998</v>
      </c>
      <c r="AL58">
        <v>80.836157</v>
      </c>
      <c r="AM58">
        <v>5.1002609999999997</v>
      </c>
      <c r="AN58">
        <v>0.66540299999999997</v>
      </c>
      <c r="AO58">
        <v>30.110657</v>
      </c>
      <c r="AP58">
        <v>8.4163750000000004</v>
      </c>
      <c r="AQ58">
        <v>0</v>
      </c>
      <c r="AR58">
        <v>48.000816</v>
      </c>
      <c r="AS58">
        <v>30.819251000000001</v>
      </c>
      <c r="AT58">
        <v>14.489908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70.470000000000013</v>
      </c>
      <c r="BA58">
        <f t="shared" si="1"/>
        <v>2238.0329739999997</v>
      </c>
      <c r="BD58">
        <v>22.45</v>
      </c>
      <c r="BE58">
        <v>4.0599999999999996</v>
      </c>
      <c r="BF58">
        <v>1.93</v>
      </c>
      <c r="BG58">
        <v>3.8</v>
      </c>
      <c r="BH58">
        <v>5.44</v>
      </c>
      <c r="BI58">
        <v>4.62</v>
      </c>
      <c r="BJ58">
        <v>1.46</v>
      </c>
      <c r="BK58">
        <v>2.33</v>
      </c>
      <c r="BL58">
        <v>2.09</v>
      </c>
      <c r="BM58">
        <v>1.56</v>
      </c>
      <c r="BN58">
        <v>0.49</v>
      </c>
      <c r="BO58">
        <v>13.71</v>
      </c>
      <c r="BP58">
        <v>0</v>
      </c>
      <c r="BQ58">
        <v>4.2300000000000004</v>
      </c>
      <c r="BR58">
        <v>1.87</v>
      </c>
      <c r="BS58">
        <v>0.43</v>
      </c>
      <c r="BT58">
        <v>0</v>
      </c>
      <c r="BU58">
        <v>0</v>
      </c>
      <c r="BV58">
        <v>0</v>
      </c>
      <c r="BW58">
        <f t="shared" si="2"/>
        <v>70.470000000000013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114.443617</v>
      </c>
      <c r="L59">
        <v>353.33272299999999</v>
      </c>
      <c r="M59">
        <v>88.8904</v>
      </c>
      <c r="N59">
        <v>114.132375</v>
      </c>
      <c r="O59">
        <v>119.485727</v>
      </c>
      <c r="P59">
        <v>133.3356</v>
      </c>
      <c r="Q59">
        <v>9.5548920000000006</v>
      </c>
      <c r="R59">
        <v>7.7295999999999996</v>
      </c>
      <c r="S59">
        <v>12.119740999999999</v>
      </c>
      <c r="T59">
        <v>0</v>
      </c>
      <c r="U59">
        <v>404.61557399999998</v>
      </c>
      <c r="V59">
        <v>0</v>
      </c>
      <c r="W59">
        <v>28.867061</v>
      </c>
      <c r="X59">
        <v>108.466482</v>
      </c>
      <c r="Y59">
        <v>0</v>
      </c>
      <c r="Z59">
        <v>12.664562999999999</v>
      </c>
      <c r="AA59">
        <v>40.723475000000001</v>
      </c>
      <c r="AB59">
        <v>38.174678</v>
      </c>
      <c r="AC59">
        <v>28.080484999999999</v>
      </c>
      <c r="AD59">
        <v>35.354900999999998</v>
      </c>
      <c r="AE59">
        <v>47.765599999999999</v>
      </c>
      <c r="AF59">
        <v>8.5740590000000001</v>
      </c>
      <c r="AG59">
        <v>38.696309999999997</v>
      </c>
      <c r="AH59">
        <v>147.130617</v>
      </c>
      <c r="AI59">
        <v>2.4599449999999998</v>
      </c>
      <c r="AJ59">
        <v>0</v>
      </c>
      <c r="AK59">
        <v>49.044311999999998</v>
      </c>
      <c r="AL59">
        <v>80.836157</v>
      </c>
      <c r="AM59">
        <v>5.1002609999999997</v>
      </c>
      <c r="AN59">
        <v>0.66540299999999997</v>
      </c>
      <c r="AO59">
        <v>30.110657</v>
      </c>
      <c r="AP59">
        <v>8.4163750000000004</v>
      </c>
      <c r="AQ59">
        <v>0</v>
      </c>
      <c r="AR59">
        <v>48.000816</v>
      </c>
      <c r="AS59">
        <v>30.819251000000001</v>
      </c>
      <c r="AT59">
        <v>14.489908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70.470000000000013</v>
      </c>
      <c r="BA59">
        <f t="shared" si="1"/>
        <v>2232.5515649999998</v>
      </c>
      <c r="BD59">
        <v>22.45</v>
      </c>
      <c r="BE59">
        <v>4.0599999999999996</v>
      </c>
      <c r="BF59">
        <v>1.93</v>
      </c>
      <c r="BG59">
        <v>3.8</v>
      </c>
      <c r="BH59">
        <v>5.44</v>
      </c>
      <c r="BI59">
        <v>4.62</v>
      </c>
      <c r="BJ59">
        <v>1.46</v>
      </c>
      <c r="BK59">
        <v>2.33</v>
      </c>
      <c r="BL59">
        <v>2.09</v>
      </c>
      <c r="BM59">
        <v>1.56</v>
      </c>
      <c r="BN59">
        <v>0.49</v>
      </c>
      <c r="BO59">
        <v>13.71</v>
      </c>
      <c r="BP59">
        <v>0</v>
      </c>
      <c r="BQ59">
        <v>4.2300000000000004</v>
      </c>
      <c r="BR59">
        <v>1.87</v>
      </c>
      <c r="BS59">
        <v>0.43</v>
      </c>
      <c r="BT59">
        <v>0</v>
      </c>
      <c r="BU59">
        <v>0</v>
      </c>
      <c r="BV59">
        <v>0</v>
      </c>
      <c r="BW59">
        <f t="shared" si="2"/>
        <v>70.470000000000013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114.441806</v>
      </c>
      <c r="L60">
        <v>349.045005</v>
      </c>
      <c r="M60">
        <v>88.8904</v>
      </c>
      <c r="N60">
        <v>114.132375</v>
      </c>
      <c r="O60">
        <v>119.485727</v>
      </c>
      <c r="P60">
        <v>133.3356</v>
      </c>
      <c r="Q60">
        <v>9.5548920000000006</v>
      </c>
      <c r="R60">
        <v>9.3863120000000002</v>
      </c>
      <c r="S60">
        <v>12.119740999999999</v>
      </c>
      <c r="T60">
        <v>0</v>
      </c>
      <c r="U60">
        <v>404.61557399999998</v>
      </c>
      <c r="V60">
        <v>0</v>
      </c>
      <c r="W60">
        <v>28.867061</v>
      </c>
      <c r="X60">
        <v>108.466482</v>
      </c>
      <c r="Y60">
        <v>0</v>
      </c>
      <c r="Z60">
        <v>12.664562999999999</v>
      </c>
      <c r="AA60">
        <v>40.723475000000001</v>
      </c>
      <c r="AB60">
        <v>38.174678</v>
      </c>
      <c r="AC60">
        <v>28.080484999999999</v>
      </c>
      <c r="AD60">
        <v>35.354900999999998</v>
      </c>
      <c r="AE60">
        <v>47.765599999999999</v>
      </c>
      <c r="AF60">
        <v>8.5740590000000001</v>
      </c>
      <c r="AG60">
        <v>38.696309999999997</v>
      </c>
      <c r="AH60">
        <v>147.130617</v>
      </c>
      <c r="AI60">
        <v>2.4599449999999998</v>
      </c>
      <c r="AJ60">
        <v>0</v>
      </c>
      <c r="AK60">
        <v>49.044311999999998</v>
      </c>
      <c r="AL60">
        <v>80.836157</v>
      </c>
      <c r="AM60">
        <v>5.1002609999999997</v>
      </c>
      <c r="AN60">
        <v>0.66540299999999997</v>
      </c>
      <c r="AO60">
        <v>30.110657</v>
      </c>
      <c r="AP60">
        <v>8.4163750000000004</v>
      </c>
      <c r="AQ60">
        <v>0</v>
      </c>
      <c r="AR60">
        <v>48.000816</v>
      </c>
      <c r="AS60">
        <v>30.819251000000001</v>
      </c>
      <c r="AT60">
        <v>14.489908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70.470000000000013</v>
      </c>
      <c r="BA60">
        <f t="shared" si="1"/>
        <v>2229.9187479999996</v>
      </c>
      <c r="BD60">
        <v>22.45</v>
      </c>
      <c r="BE60">
        <v>4.0599999999999996</v>
      </c>
      <c r="BF60">
        <v>1.93</v>
      </c>
      <c r="BG60">
        <v>3.8</v>
      </c>
      <c r="BH60">
        <v>5.44</v>
      </c>
      <c r="BI60">
        <v>4.62</v>
      </c>
      <c r="BJ60">
        <v>1.46</v>
      </c>
      <c r="BK60">
        <v>2.33</v>
      </c>
      <c r="BL60">
        <v>2.09</v>
      </c>
      <c r="BM60">
        <v>1.56</v>
      </c>
      <c r="BN60">
        <v>0.49</v>
      </c>
      <c r="BO60">
        <v>13.71</v>
      </c>
      <c r="BP60">
        <v>0</v>
      </c>
      <c r="BQ60">
        <v>4.2300000000000004</v>
      </c>
      <c r="BR60">
        <v>1.87</v>
      </c>
      <c r="BS60">
        <v>0.43</v>
      </c>
      <c r="BT60">
        <v>0</v>
      </c>
      <c r="BU60">
        <v>0</v>
      </c>
      <c r="BV60">
        <v>0</v>
      </c>
      <c r="BW60">
        <f t="shared" si="2"/>
        <v>70.470000000000013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114.443617</v>
      </c>
      <c r="L61">
        <v>346.90114599999998</v>
      </c>
      <c r="M61">
        <v>88.8904</v>
      </c>
      <c r="N61">
        <v>114.132375</v>
      </c>
      <c r="O61">
        <v>119.485727</v>
      </c>
      <c r="P61">
        <v>133.3356</v>
      </c>
      <c r="Q61">
        <v>9.5548920000000006</v>
      </c>
      <c r="R61">
        <v>18.952580000000001</v>
      </c>
      <c r="S61">
        <v>12.119740999999999</v>
      </c>
      <c r="T61">
        <v>0</v>
      </c>
      <c r="U61">
        <v>404.61557399999998</v>
      </c>
      <c r="V61">
        <v>0</v>
      </c>
      <c r="W61">
        <v>28.867061</v>
      </c>
      <c r="X61">
        <v>108.466482</v>
      </c>
      <c r="Y61">
        <v>0</v>
      </c>
      <c r="Z61">
        <v>12.664562999999999</v>
      </c>
      <c r="AA61">
        <v>40.723475000000001</v>
      </c>
      <c r="AB61">
        <v>38.174678</v>
      </c>
      <c r="AC61">
        <v>28.080484999999999</v>
      </c>
      <c r="AD61">
        <v>35.354900999999998</v>
      </c>
      <c r="AE61">
        <v>47.765599999999999</v>
      </c>
      <c r="AF61">
        <v>8.5740590000000001</v>
      </c>
      <c r="AG61">
        <v>38.696309999999997</v>
      </c>
      <c r="AH61">
        <v>147.130617</v>
      </c>
      <c r="AI61">
        <v>2.4599449999999998</v>
      </c>
      <c r="AJ61">
        <v>0</v>
      </c>
      <c r="AK61">
        <v>49.044311999999998</v>
      </c>
      <c r="AL61">
        <v>80.836157</v>
      </c>
      <c r="AM61">
        <v>5.1002609999999997</v>
      </c>
      <c r="AN61">
        <v>0.66540299999999997</v>
      </c>
      <c r="AO61">
        <v>30.110657</v>
      </c>
      <c r="AP61">
        <v>8.4163750000000004</v>
      </c>
      <c r="AQ61">
        <v>0</v>
      </c>
      <c r="AR61">
        <v>48.000816</v>
      </c>
      <c r="AS61">
        <v>30.819251000000001</v>
      </c>
      <c r="AT61">
        <v>14.489908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70.460000000000008</v>
      </c>
      <c r="BA61">
        <f t="shared" si="1"/>
        <v>2237.3329680000002</v>
      </c>
      <c r="BD61">
        <v>22.45</v>
      </c>
      <c r="BE61">
        <v>4.0599999999999996</v>
      </c>
      <c r="BF61">
        <v>1.93</v>
      </c>
      <c r="BG61">
        <v>3.8</v>
      </c>
      <c r="BH61">
        <v>5.44</v>
      </c>
      <c r="BI61">
        <v>4.62</v>
      </c>
      <c r="BJ61">
        <v>1.46</v>
      </c>
      <c r="BK61">
        <v>2.3199999999999998</v>
      </c>
      <c r="BL61">
        <v>2.09</v>
      </c>
      <c r="BM61">
        <v>1.56</v>
      </c>
      <c r="BN61">
        <v>0.49</v>
      </c>
      <c r="BO61">
        <v>13.71</v>
      </c>
      <c r="BP61">
        <v>0</v>
      </c>
      <c r="BQ61">
        <v>4.2300000000000004</v>
      </c>
      <c r="BR61">
        <v>1.87</v>
      </c>
      <c r="BS61">
        <v>0.43</v>
      </c>
      <c r="BT61">
        <v>0</v>
      </c>
      <c r="BU61">
        <v>0</v>
      </c>
      <c r="BV61">
        <v>0</v>
      </c>
      <c r="BW61">
        <f t="shared" si="2"/>
        <v>70.460000000000008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114.441806</v>
      </c>
      <c r="L62">
        <v>342.613427</v>
      </c>
      <c r="M62">
        <v>88.8904</v>
      </c>
      <c r="N62">
        <v>114.132375</v>
      </c>
      <c r="O62">
        <v>119.485727</v>
      </c>
      <c r="P62">
        <v>133.3356</v>
      </c>
      <c r="Q62">
        <v>9.5548920000000006</v>
      </c>
      <c r="R62">
        <v>18.952580000000001</v>
      </c>
      <c r="S62">
        <v>12.119740999999999</v>
      </c>
      <c r="T62">
        <v>0</v>
      </c>
      <c r="U62">
        <v>404.61557399999998</v>
      </c>
      <c r="V62">
        <v>0</v>
      </c>
      <c r="W62">
        <v>28.867061</v>
      </c>
      <c r="X62">
        <v>108.466482</v>
      </c>
      <c r="Y62">
        <v>0</v>
      </c>
      <c r="Z62">
        <v>12.664562999999999</v>
      </c>
      <c r="AA62">
        <v>40.723475000000001</v>
      </c>
      <c r="AB62">
        <v>38.174678</v>
      </c>
      <c r="AC62">
        <v>28.080484999999999</v>
      </c>
      <c r="AD62">
        <v>35.354900999999998</v>
      </c>
      <c r="AE62">
        <v>47.765599999999999</v>
      </c>
      <c r="AF62">
        <v>8.5740590000000001</v>
      </c>
      <c r="AG62">
        <v>38.696309999999997</v>
      </c>
      <c r="AH62">
        <v>147.130617</v>
      </c>
      <c r="AI62">
        <v>2.4599449999999998</v>
      </c>
      <c r="AJ62">
        <v>0</v>
      </c>
      <c r="AK62">
        <v>49.044311999999998</v>
      </c>
      <c r="AL62">
        <v>80.836157</v>
      </c>
      <c r="AM62">
        <v>5.1002609999999997</v>
      </c>
      <c r="AN62">
        <v>0.66540299999999997</v>
      </c>
      <c r="AO62">
        <v>30.110657</v>
      </c>
      <c r="AP62">
        <v>8.4163750000000004</v>
      </c>
      <c r="AQ62">
        <v>0</v>
      </c>
      <c r="AR62">
        <v>48.000816</v>
      </c>
      <c r="AS62">
        <v>30.819251000000001</v>
      </c>
      <c r="AT62">
        <v>14.489908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70.42</v>
      </c>
      <c r="BA62">
        <f t="shared" si="1"/>
        <v>2233.0034380000002</v>
      </c>
      <c r="BD62">
        <v>22.45</v>
      </c>
      <c r="BE62">
        <v>4.0599999999999996</v>
      </c>
      <c r="BF62">
        <v>1.93</v>
      </c>
      <c r="BG62">
        <v>3.8</v>
      </c>
      <c r="BH62">
        <v>5.44</v>
      </c>
      <c r="BI62">
        <v>4.62</v>
      </c>
      <c r="BJ62">
        <v>1.46</v>
      </c>
      <c r="BK62">
        <v>2.33</v>
      </c>
      <c r="BL62">
        <v>2.04</v>
      </c>
      <c r="BM62">
        <v>1.56</v>
      </c>
      <c r="BN62">
        <v>0.49</v>
      </c>
      <c r="BO62">
        <v>13.71</v>
      </c>
      <c r="BP62">
        <v>0</v>
      </c>
      <c r="BQ62">
        <v>4.2300000000000004</v>
      </c>
      <c r="BR62">
        <v>1.87</v>
      </c>
      <c r="BS62">
        <v>0.43</v>
      </c>
      <c r="BT62">
        <v>0</v>
      </c>
      <c r="BU62">
        <v>0</v>
      </c>
      <c r="BV62">
        <v>0</v>
      </c>
      <c r="BW62">
        <f t="shared" si="2"/>
        <v>70.42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114.46988399999999</v>
      </c>
      <c r="L63">
        <v>353.42343499999998</v>
      </c>
      <c r="M63">
        <v>88.8904</v>
      </c>
      <c r="N63">
        <v>114.132375</v>
      </c>
      <c r="O63">
        <v>119.485727</v>
      </c>
      <c r="P63">
        <v>133.3356</v>
      </c>
      <c r="Q63">
        <v>9.5548920000000006</v>
      </c>
      <c r="R63">
        <v>18.952580000000001</v>
      </c>
      <c r="S63">
        <v>12.119740999999999</v>
      </c>
      <c r="T63">
        <v>0</v>
      </c>
      <c r="U63">
        <v>404.61557399999998</v>
      </c>
      <c r="V63">
        <v>0</v>
      </c>
      <c r="W63">
        <v>28.867061</v>
      </c>
      <c r="X63">
        <v>108.466482</v>
      </c>
      <c r="Y63">
        <v>0</v>
      </c>
      <c r="Z63">
        <v>12.664562999999999</v>
      </c>
      <c r="AA63">
        <v>40.723475000000001</v>
      </c>
      <c r="AB63">
        <v>38.174678</v>
      </c>
      <c r="AC63">
        <v>28.080484999999999</v>
      </c>
      <c r="AD63">
        <v>35.354900999999998</v>
      </c>
      <c r="AE63">
        <v>47.765599999999999</v>
      </c>
      <c r="AF63">
        <v>8.5740590000000001</v>
      </c>
      <c r="AG63">
        <v>38.696309999999997</v>
      </c>
      <c r="AH63">
        <v>147.130617</v>
      </c>
      <c r="AI63">
        <v>13.529699000000001</v>
      </c>
      <c r="AJ63">
        <v>0</v>
      </c>
      <c r="AK63">
        <v>49.044311999999998</v>
      </c>
      <c r="AL63">
        <v>80.836157</v>
      </c>
      <c r="AM63">
        <v>5.1002609999999997</v>
      </c>
      <c r="AN63">
        <v>0.66540299999999997</v>
      </c>
      <c r="AO63">
        <v>30.110657</v>
      </c>
      <c r="AP63">
        <v>8.4163750000000004</v>
      </c>
      <c r="AQ63">
        <v>0</v>
      </c>
      <c r="AR63">
        <v>48.000816</v>
      </c>
      <c r="AS63">
        <v>30.819251000000001</v>
      </c>
      <c r="AT63">
        <v>14.489908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70.42</v>
      </c>
      <c r="BA63">
        <f t="shared" si="1"/>
        <v>2254.911278</v>
      </c>
      <c r="BD63">
        <v>22.45</v>
      </c>
      <c r="BE63">
        <v>4.0599999999999996</v>
      </c>
      <c r="BF63">
        <v>1.93</v>
      </c>
      <c r="BG63">
        <v>3.8</v>
      </c>
      <c r="BH63">
        <v>5.44</v>
      </c>
      <c r="BI63">
        <v>4.62</v>
      </c>
      <c r="BJ63">
        <v>1.46</v>
      </c>
      <c r="BK63">
        <v>2.33</v>
      </c>
      <c r="BL63">
        <v>2.04</v>
      </c>
      <c r="BM63">
        <v>1.56</v>
      </c>
      <c r="BN63">
        <v>0.49</v>
      </c>
      <c r="BO63">
        <v>13.71</v>
      </c>
      <c r="BP63">
        <v>0</v>
      </c>
      <c r="BQ63">
        <v>4.2300000000000004</v>
      </c>
      <c r="BR63">
        <v>1.87</v>
      </c>
      <c r="BS63">
        <v>0.43</v>
      </c>
      <c r="BT63">
        <v>0</v>
      </c>
      <c r="BU63">
        <v>0</v>
      </c>
      <c r="BV63">
        <v>0</v>
      </c>
      <c r="BW63">
        <f t="shared" si="2"/>
        <v>70.42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114.468581</v>
      </c>
      <c r="L64">
        <v>353.42343499999998</v>
      </c>
      <c r="M64">
        <v>88.8904</v>
      </c>
      <c r="N64">
        <v>114.132375</v>
      </c>
      <c r="O64">
        <v>119.485727</v>
      </c>
      <c r="P64">
        <v>133.3356</v>
      </c>
      <c r="Q64">
        <v>9.5548920000000006</v>
      </c>
      <c r="R64">
        <v>18.952580000000001</v>
      </c>
      <c r="S64">
        <v>12.119740999999999</v>
      </c>
      <c r="T64">
        <v>0</v>
      </c>
      <c r="U64">
        <v>404.61557399999998</v>
      </c>
      <c r="V64">
        <v>0</v>
      </c>
      <c r="W64">
        <v>28.867061</v>
      </c>
      <c r="X64">
        <v>108.466482</v>
      </c>
      <c r="Y64">
        <v>0</v>
      </c>
      <c r="Z64">
        <v>12.664562999999999</v>
      </c>
      <c r="AA64">
        <v>40.723475000000001</v>
      </c>
      <c r="AB64">
        <v>38.174678</v>
      </c>
      <c r="AC64">
        <v>28.080484999999999</v>
      </c>
      <c r="AD64">
        <v>35.354900999999998</v>
      </c>
      <c r="AE64">
        <v>47.765599999999999</v>
      </c>
      <c r="AF64">
        <v>8.5740590000000001</v>
      </c>
      <c r="AG64">
        <v>38.696309999999997</v>
      </c>
      <c r="AH64">
        <v>147.130617</v>
      </c>
      <c r="AI64">
        <v>13.529699000000001</v>
      </c>
      <c r="AJ64">
        <v>0</v>
      </c>
      <c r="AK64">
        <v>49.044311999999998</v>
      </c>
      <c r="AL64">
        <v>76.682077000000007</v>
      </c>
      <c r="AM64">
        <v>5.1002609999999997</v>
      </c>
      <c r="AN64">
        <v>0.66540299999999997</v>
      </c>
      <c r="AO64">
        <v>30.110657</v>
      </c>
      <c r="AP64">
        <v>8.4163750000000004</v>
      </c>
      <c r="AQ64">
        <v>0</v>
      </c>
      <c r="AR64">
        <v>48.000816</v>
      </c>
      <c r="AS64">
        <v>30.819251000000001</v>
      </c>
      <c r="AT64">
        <v>14.489908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70.42</v>
      </c>
      <c r="BA64">
        <f t="shared" si="1"/>
        <v>2250.7558950000002</v>
      </c>
      <c r="BD64">
        <v>22.45</v>
      </c>
      <c r="BE64">
        <v>4.0599999999999996</v>
      </c>
      <c r="BF64">
        <v>1.93</v>
      </c>
      <c r="BG64">
        <v>3.8</v>
      </c>
      <c r="BH64">
        <v>5.44</v>
      </c>
      <c r="BI64">
        <v>4.62</v>
      </c>
      <c r="BJ64">
        <v>1.46</v>
      </c>
      <c r="BK64">
        <v>2.33</v>
      </c>
      <c r="BL64">
        <v>2.04</v>
      </c>
      <c r="BM64">
        <v>1.56</v>
      </c>
      <c r="BN64">
        <v>0.49</v>
      </c>
      <c r="BO64">
        <v>13.71</v>
      </c>
      <c r="BP64">
        <v>0</v>
      </c>
      <c r="BQ64">
        <v>4.2300000000000004</v>
      </c>
      <c r="BR64">
        <v>1.87</v>
      </c>
      <c r="BS64">
        <v>0.43</v>
      </c>
      <c r="BT64">
        <v>0</v>
      </c>
      <c r="BU64">
        <v>0</v>
      </c>
      <c r="BV64">
        <v>0</v>
      </c>
      <c r="BW64">
        <f t="shared" si="2"/>
        <v>70.42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114.46988399999999</v>
      </c>
      <c r="L65">
        <v>345.204229</v>
      </c>
      <c r="M65">
        <v>88.8904</v>
      </c>
      <c r="N65">
        <v>114.132375</v>
      </c>
      <c r="O65">
        <v>119.485727</v>
      </c>
      <c r="P65">
        <v>133.3356</v>
      </c>
      <c r="Q65">
        <v>9.5548920000000006</v>
      </c>
      <c r="R65">
        <v>18.952580000000001</v>
      </c>
      <c r="S65">
        <v>12.119740999999999</v>
      </c>
      <c r="T65">
        <v>0</v>
      </c>
      <c r="U65">
        <v>404.61557399999998</v>
      </c>
      <c r="V65">
        <v>0</v>
      </c>
      <c r="W65">
        <v>23.120683</v>
      </c>
      <c r="X65">
        <v>89.654471000000001</v>
      </c>
      <c r="Y65">
        <v>0</v>
      </c>
      <c r="Z65">
        <v>12.664562999999999</v>
      </c>
      <c r="AA65">
        <v>40.723475000000001</v>
      </c>
      <c r="AB65">
        <v>38.174678</v>
      </c>
      <c r="AC65">
        <v>28.080484999999999</v>
      </c>
      <c r="AD65">
        <v>35.354900999999998</v>
      </c>
      <c r="AE65">
        <v>47.765599999999999</v>
      </c>
      <c r="AF65">
        <v>8.5740590000000001</v>
      </c>
      <c r="AG65">
        <v>38.696309999999997</v>
      </c>
      <c r="AH65">
        <v>147.130617</v>
      </c>
      <c r="AI65">
        <v>13.529699000000001</v>
      </c>
      <c r="AJ65">
        <v>0</v>
      </c>
      <c r="AK65">
        <v>49.044311999999998</v>
      </c>
      <c r="AL65">
        <v>76.682077000000007</v>
      </c>
      <c r="AM65">
        <v>5.1002609999999997</v>
      </c>
      <c r="AN65">
        <v>0.66540299999999997</v>
      </c>
      <c r="AO65">
        <v>30.110657</v>
      </c>
      <c r="AP65">
        <v>8.4163750000000004</v>
      </c>
      <c r="AQ65">
        <v>0</v>
      </c>
      <c r="AR65">
        <v>48.000816</v>
      </c>
      <c r="AS65">
        <v>30.819251000000001</v>
      </c>
      <c r="AT65">
        <v>14.489908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70.42</v>
      </c>
      <c r="BA65">
        <f t="shared" si="1"/>
        <v>2217.9796030000002</v>
      </c>
      <c r="BD65">
        <v>22.45</v>
      </c>
      <c r="BE65">
        <v>4.0599999999999996</v>
      </c>
      <c r="BF65">
        <v>1.93</v>
      </c>
      <c r="BG65">
        <v>3.8</v>
      </c>
      <c r="BH65">
        <v>5.44</v>
      </c>
      <c r="BI65">
        <v>4.62</v>
      </c>
      <c r="BJ65">
        <v>1.46</v>
      </c>
      <c r="BK65">
        <v>2.33</v>
      </c>
      <c r="BL65">
        <v>2.04</v>
      </c>
      <c r="BM65">
        <v>1.56</v>
      </c>
      <c r="BN65">
        <v>0.49</v>
      </c>
      <c r="BO65">
        <v>13.71</v>
      </c>
      <c r="BP65">
        <v>0</v>
      </c>
      <c r="BQ65">
        <v>4.2300000000000004</v>
      </c>
      <c r="BR65">
        <v>1.87</v>
      </c>
      <c r="BS65">
        <v>0.43</v>
      </c>
      <c r="BT65">
        <v>0</v>
      </c>
      <c r="BU65">
        <v>0</v>
      </c>
      <c r="BV65">
        <v>0</v>
      </c>
      <c r="BW65">
        <f t="shared" si="2"/>
        <v>70.42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114.468581</v>
      </c>
      <c r="L66">
        <v>345.204229</v>
      </c>
      <c r="M66">
        <v>88.8904</v>
      </c>
      <c r="N66">
        <v>114.132375</v>
      </c>
      <c r="O66">
        <v>119.485727</v>
      </c>
      <c r="P66">
        <v>133.3356</v>
      </c>
      <c r="Q66">
        <v>9.5548920000000006</v>
      </c>
      <c r="R66">
        <v>18.952580000000001</v>
      </c>
      <c r="S66">
        <v>12.119740999999999</v>
      </c>
      <c r="T66">
        <v>0</v>
      </c>
      <c r="U66">
        <v>404.61557399999998</v>
      </c>
      <c r="V66">
        <v>0</v>
      </c>
      <c r="W66">
        <v>23.120683</v>
      </c>
      <c r="X66">
        <v>89.654471000000001</v>
      </c>
      <c r="Y66">
        <v>0</v>
      </c>
      <c r="Z66">
        <v>12.664562999999999</v>
      </c>
      <c r="AA66">
        <v>40.723475000000001</v>
      </c>
      <c r="AB66">
        <v>38.174678</v>
      </c>
      <c r="AC66">
        <v>28.080484999999999</v>
      </c>
      <c r="AD66">
        <v>35.354900999999998</v>
      </c>
      <c r="AE66">
        <v>47.765599999999999</v>
      </c>
      <c r="AF66">
        <v>8.5740590000000001</v>
      </c>
      <c r="AG66">
        <v>38.696309999999997</v>
      </c>
      <c r="AH66">
        <v>147.130617</v>
      </c>
      <c r="AI66">
        <v>13.529699000000001</v>
      </c>
      <c r="AJ66">
        <v>0</v>
      </c>
      <c r="AK66">
        <v>49.044311999999998</v>
      </c>
      <c r="AL66">
        <v>76.682077000000007</v>
      </c>
      <c r="AM66">
        <v>5.1002609999999997</v>
      </c>
      <c r="AN66">
        <v>0.66540299999999997</v>
      </c>
      <c r="AO66">
        <v>30.110657</v>
      </c>
      <c r="AP66">
        <v>8.4163750000000004</v>
      </c>
      <c r="AQ66">
        <v>0</v>
      </c>
      <c r="AR66">
        <v>48.000816</v>
      </c>
      <c r="AS66">
        <v>30.819251000000001</v>
      </c>
      <c r="AT66">
        <v>14.489908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70.42</v>
      </c>
      <c r="BA66">
        <f t="shared" si="1"/>
        <v>2217.9783000000002</v>
      </c>
      <c r="BD66">
        <v>22.45</v>
      </c>
      <c r="BE66">
        <v>4.0599999999999996</v>
      </c>
      <c r="BF66">
        <v>1.93</v>
      </c>
      <c r="BG66">
        <v>3.8</v>
      </c>
      <c r="BH66">
        <v>5.44</v>
      </c>
      <c r="BI66">
        <v>4.62</v>
      </c>
      <c r="BJ66">
        <v>1.46</v>
      </c>
      <c r="BK66">
        <v>2.33</v>
      </c>
      <c r="BL66">
        <v>2.04</v>
      </c>
      <c r="BM66">
        <v>1.56</v>
      </c>
      <c r="BN66">
        <v>0.49</v>
      </c>
      <c r="BO66">
        <v>13.71</v>
      </c>
      <c r="BP66">
        <v>0</v>
      </c>
      <c r="BQ66">
        <v>4.2300000000000004</v>
      </c>
      <c r="BR66">
        <v>1.87</v>
      </c>
      <c r="BS66">
        <v>0.43</v>
      </c>
      <c r="BT66">
        <v>0</v>
      </c>
      <c r="BU66">
        <v>0</v>
      </c>
      <c r="BV66">
        <v>0</v>
      </c>
      <c r="BW66">
        <f t="shared" si="2"/>
        <v>70.42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114.46975399999999</v>
      </c>
      <c r="L67">
        <v>338.17</v>
      </c>
      <c r="M67">
        <v>88.8904</v>
      </c>
      <c r="N67">
        <v>114.132375</v>
      </c>
      <c r="O67">
        <v>119.485727</v>
      </c>
      <c r="P67">
        <v>133.3356</v>
      </c>
      <c r="Q67">
        <v>9.4900669999999998</v>
      </c>
      <c r="R67">
        <v>18.742799000000002</v>
      </c>
      <c r="S67">
        <v>12.025774999999999</v>
      </c>
      <c r="T67">
        <v>0</v>
      </c>
      <c r="U67">
        <v>404.61557399999998</v>
      </c>
      <c r="V67">
        <v>0</v>
      </c>
      <c r="W67">
        <v>23.120683</v>
      </c>
      <c r="X67">
        <v>89.654471000000001</v>
      </c>
      <c r="Y67">
        <v>0</v>
      </c>
      <c r="Z67">
        <v>6.3322820000000002</v>
      </c>
      <c r="AA67">
        <v>40.723475000000001</v>
      </c>
      <c r="AB67">
        <v>38.174678</v>
      </c>
      <c r="AC67">
        <v>28.080484999999999</v>
      </c>
      <c r="AD67">
        <v>35.354900999999998</v>
      </c>
      <c r="AE67">
        <v>47.765599999999999</v>
      </c>
      <c r="AF67">
        <v>8.5740590000000001</v>
      </c>
      <c r="AG67">
        <v>38.696309999999997</v>
      </c>
      <c r="AH67">
        <v>147.130617</v>
      </c>
      <c r="AI67">
        <v>2.4599449999999998</v>
      </c>
      <c r="AJ67">
        <v>0</v>
      </c>
      <c r="AK67">
        <v>49.044311999999998</v>
      </c>
      <c r="AL67">
        <v>76.682077000000007</v>
      </c>
      <c r="AM67">
        <v>5.1002609999999997</v>
      </c>
      <c r="AN67">
        <v>0.66540299999999997</v>
      </c>
      <c r="AO67">
        <v>30.110657</v>
      </c>
      <c r="AP67">
        <v>8.4163750000000004</v>
      </c>
      <c r="AQ67">
        <v>0</v>
      </c>
      <c r="AR67">
        <v>48.000816</v>
      </c>
      <c r="AS67">
        <v>30.819251000000001</v>
      </c>
      <c r="AT67">
        <v>14.489908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70.400000000000006</v>
      </c>
      <c r="BA67">
        <f t="shared" si="1"/>
        <v>2193.1546370000001</v>
      </c>
      <c r="BD67">
        <v>22.45</v>
      </c>
      <c r="BE67">
        <v>4.0599999999999996</v>
      </c>
      <c r="BF67">
        <v>1.93</v>
      </c>
      <c r="BG67">
        <v>3.8</v>
      </c>
      <c r="BH67">
        <v>5.44</v>
      </c>
      <c r="BI67">
        <v>4.62</v>
      </c>
      <c r="BJ67">
        <v>1.46</v>
      </c>
      <c r="BK67">
        <v>2.31</v>
      </c>
      <c r="BL67">
        <v>2.04</v>
      </c>
      <c r="BM67">
        <v>1.56</v>
      </c>
      <c r="BN67">
        <v>0.49</v>
      </c>
      <c r="BO67">
        <v>13.71</v>
      </c>
      <c r="BP67">
        <v>0</v>
      </c>
      <c r="BQ67">
        <v>4.2300000000000004</v>
      </c>
      <c r="BR67">
        <v>1.87</v>
      </c>
      <c r="BS67">
        <v>0.43</v>
      </c>
      <c r="BT67">
        <v>0</v>
      </c>
      <c r="BU67">
        <v>0</v>
      </c>
      <c r="BV67">
        <v>0</v>
      </c>
      <c r="BW67">
        <f t="shared" si="2"/>
        <v>70.400000000000006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114.468451</v>
      </c>
      <c r="L68">
        <v>347.83199999999999</v>
      </c>
      <c r="M68">
        <v>88.8904</v>
      </c>
      <c r="N68">
        <v>114.132375</v>
      </c>
      <c r="O68">
        <v>119.485727</v>
      </c>
      <c r="P68">
        <v>133.3356</v>
      </c>
      <c r="Q68">
        <v>9.4900669999999998</v>
      </c>
      <c r="R68">
        <v>18.742799000000002</v>
      </c>
      <c r="S68">
        <v>12.025774999999999</v>
      </c>
      <c r="T68">
        <v>0</v>
      </c>
      <c r="U68">
        <v>404.61557399999998</v>
      </c>
      <c r="V68">
        <v>0</v>
      </c>
      <c r="W68">
        <v>23.120683</v>
      </c>
      <c r="X68">
        <v>89.654471000000001</v>
      </c>
      <c r="Y68">
        <v>0</v>
      </c>
      <c r="Z68">
        <v>6.3322820000000002</v>
      </c>
      <c r="AA68">
        <v>40.723475000000001</v>
      </c>
      <c r="AB68">
        <v>38.174678</v>
      </c>
      <c r="AC68">
        <v>28.080484999999999</v>
      </c>
      <c r="AD68">
        <v>35.354900999999998</v>
      </c>
      <c r="AE68">
        <v>47.765599999999999</v>
      </c>
      <c r="AF68">
        <v>8.5740590000000001</v>
      </c>
      <c r="AG68">
        <v>38.696309999999997</v>
      </c>
      <c r="AH68">
        <v>147.130617</v>
      </c>
      <c r="AI68">
        <v>2.4599449999999998</v>
      </c>
      <c r="AJ68">
        <v>0</v>
      </c>
      <c r="AK68">
        <v>49.044311999999998</v>
      </c>
      <c r="AL68">
        <v>76.682077000000007</v>
      </c>
      <c r="AM68">
        <v>5.1002609999999997</v>
      </c>
      <c r="AN68">
        <v>0.66540299999999997</v>
      </c>
      <c r="AO68">
        <v>30.110657</v>
      </c>
      <c r="AP68">
        <v>8.4163750000000004</v>
      </c>
      <c r="AQ68">
        <v>0</v>
      </c>
      <c r="AR68">
        <v>48.000816</v>
      </c>
      <c r="AS68">
        <v>30.819251000000001</v>
      </c>
      <c r="AT68">
        <v>14.489908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70.400000000000006</v>
      </c>
      <c r="BA68">
        <f t="shared" ref="BA68:BA99" si="4">SUM(B68:AZ68)</f>
        <v>2202.8153340000003</v>
      </c>
      <c r="BD68">
        <v>22.45</v>
      </c>
      <c r="BE68">
        <v>4.0599999999999996</v>
      </c>
      <c r="BF68">
        <v>1.93</v>
      </c>
      <c r="BG68">
        <v>3.8</v>
      </c>
      <c r="BH68">
        <v>5.44</v>
      </c>
      <c r="BI68">
        <v>4.62</v>
      </c>
      <c r="BJ68">
        <v>1.46</v>
      </c>
      <c r="BK68">
        <v>2.31</v>
      </c>
      <c r="BL68">
        <v>2.04</v>
      </c>
      <c r="BM68">
        <v>1.56</v>
      </c>
      <c r="BN68">
        <v>0.49</v>
      </c>
      <c r="BO68">
        <v>13.71</v>
      </c>
      <c r="BP68">
        <v>0</v>
      </c>
      <c r="BQ68">
        <v>4.2300000000000004</v>
      </c>
      <c r="BR68">
        <v>1.87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70.400000000000006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114.46975399999999</v>
      </c>
      <c r="L69">
        <v>353.69928299999998</v>
      </c>
      <c r="M69">
        <v>79.228399999999993</v>
      </c>
      <c r="N69">
        <v>114.132375</v>
      </c>
      <c r="O69">
        <v>119.485727</v>
      </c>
      <c r="P69">
        <v>133.697925</v>
      </c>
      <c r="Q69">
        <v>9.4900669999999998</v>
      </c>
      <c r="R69">
        <v>18.742799000000002</v>
      </c>
      <c r="S69">
        <v>12.025774999999999</v>
      </c>
      <c r="T69">
        <v>0</v>
      </c>
      <c r="U69">
        <v>404.61557399999998</v>
      </c>
      <c r="V69">
        <v>0</v>
      </c>
      <c r="W69">
        <v>23.120683</v>
      </c>
      <c r="X69">
        <v>89.654471000000001</v>
      </c>
      <c r="Y69">
        <v>0</v>
      </c>
      <c r="Z69">
        <v>6.3322820000000002</v>
      </c>
      <c r="AA69">
        <v>40.723475000000001</v>
      </c>
      <c r="AB69">
        <v>38.174678</v>
      </c>
      <c r="AC69">
        <v>28.080484999999999</v>
      </c>
      <c r="AD69">
        <v>35.354900999999998</v>
      </c>
      <c r="AE69">
        <v>47.765599999999999</v>
      </c>
      <c r="AF69">
        <v>8.5740590000000001</v>
      </c>
      <c r="AG69">
        <v>38.696309999999997</v>
      </c>
      <c r="AH69">
        <v>147.130617</v>
      </c>
      <c r="AI69">
        <v>2.4599449999999998</v>
      </c>
      <c r="AJ69">
        <v>0</v>
      </c>
      <c r="AK69">
        <v>49.044311999999998</v>
      </c>
      <c r="AL69">
        <v>61.749842000000001</v>
      </c>
      <c r="AM69">
        <v>5.1002609999999997</v>
      </c>
      <c r="AN69">
        <v>0.66540299999999997</v>
      </c>
      <c r="AO69">
        <v>30.110657</v>
      </c>
      <c r="AP69">
        <v>8.4163750000000004</v>
      </c>
      <c r="AQ69">
        <v>0</v>
      </c>
      <c r="AR69">
        <v>48.000816</v>
      </c>
      <c r="AS69">
        <v>30.819251000000001</v>
      </c>
      <c r="AT69">
        <v>14.489908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70.400000000000006</v>
      </c>
      <c r="BA69">
        <f t="shared" si="4"/>
        <v>2184.45201</v>
      </c>
      <c r="BD69">
        <v>22.45</v>
      </c>
      <c r="BE69">
        <v>4.0599999999999996</v>
      </c>
      <c r="BF69">
        <v>1.93</v>
      </c>
      <c r="BG69">
        <v>3.8</v>
      </c>
      <c r="BH69">
        <v>5.44</v>
      </c>
      <c r="BI69">
        <v>4.62</v>
      </c>
      <c r="BJ69">
        <v>1.46</v>
      </c>
      <c r="BK69">
        <v>2.31</v>
      </c>
      <c r="BL69">
        <v>2.04</v>
      </c>
      <c r="BM69">
        <v>1.56</v>
      </c>
      <c r="BN69">
        <v>0.49</v>
      </c>
      <c r="BO69">
        <v>13.71</v>
      </c>
      <c r="BP69">
        <v>0</v>
      </c>
      <c r="BQ69">
        <v>4.2300000000000004</v>
      </c>
      <c r="BR69">
        <v>1.87</v>
      </c>
      <c r="BS69">
        <v>0.43</v>
      </c>
      <c r="BT69">
        <v>0</v>
      </c>
      <c r="BU69">
        <v>0</v>
      </c>
      <c r="BV69">
        <v>0</v>
      </c>
      <c r="BW69">
        <f t="shared" si="5"/>
        <v>70.400000000000006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114.468451</v>
      </c>
      <c r="L70">
        <v>353.69928299999998</v>
      </c>
      <c r="M70">
        <v>79.228399999999993</v>
      </c>
      <c r="N70">
        <v>114.132375</v>
      </c>
      <c r="O70">
        <v>119.485727</v>
      </c>
      <c r="P70">
        <v>133.697925</v>
      </c>
      <c r="Q70">
        <v>9.4900669999999998</v>
      </c>
      <c r="R70">
        <v>18.742799000000002</v>
      </c>
      <c r="S70">
        <v>12.025774999999999</v>
      </c>
      <c r="T70">
        <v>0</v>
      </c>
      <c r="U70">
        <v>404.61557399999998</v>
      </c>
      <c r="V70">
        <v>0</v>
      </c>
      <c r="W70">
        <v>23.120683</v>
      </c>
      <c r="X70">
        <v>89.654471000000001</v>
      </c>
      <c r="Y70">
        <v>0</v>
      </c>
      <c r="Z70">
        <v>6.3322820000000002</v>
      </c>
      <c r="AA70">
        <v>40.723475000000001</v>
      </c>
      <c r="AB70">
        <v>38.174678</v>
      </c>
      <c r="AC70">
        <v>28.080484999999999</v>
      </c>
      <c r="AD70">
        <v>35.354900999999998</v>
      </c>
      <c r="AE70">
        <v>47.765599999999999</v>
      </c>
      <c r="AF70">
        <v>8.5740590000000001</v>
      </c>
      <c r="AG70">
        <v>38.696309999999997</v>
      </c>
      <c r="AH70">
        <v>147.130617</v>
      </c>
      <c r="AI70">
        <v>2.4599449999999998</v>
      </c>
      <c r="AJ70">
        <v>0</v>
      </c>
      <c r="AK70">
        <v>49.044311999999998</v>
      </c>
      <c r="AL70">
        <v>61.749842000000001</v>
      </c>
      <c r="AM70">
        <v>5.1002609999999997</v>
      </c>
      <c r="AN70">
        <v>0.66540299999999997</v>
      </c>
      <c r="AO70">
        <v>30.110657</v>
      </c>
      <c r="AP70">
        <v>8.4163750000000004</v>
      </c>
      <c r="AQ70">
        <v>0</v>
      </c>
      <c r="AR70">
        <v>48.000816</v>
      </c>
      <c r="AS70">
        <v>30.819251000000001</v>
      </c>
      <c r="AT70">
        <v>14.489908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70.400000000000006</v>
      </c>
      <c r="BA70">
        <f t="shared" si="4"/>
        <v>2184.450707</v>
      </c>
      <c r="BD70">
        <v>22.45</v>
      </c>
      <c r="BE70">
        <v>4.0599999999999996</v>
      </c>
      <c r="BF70">
        <v>1.93</v>
      </c>
      <c r="BG70">
        <v>3.8</v>
      </c>
      <c r="BH70">
        <v>5.44</v>
      </c>
      <c r="BI70">
        <v>4.62</v>
      </c>
      <c r="BJ70">
        <v>1.46</v>
      </c>
      <c r="BK70">
        <v>2.31</v>
      </c>
      <c r="BL70">
        <v>2.04</v>
      </c>
      <c r="BM70">
        <v>1.56</v>
      </c>
      <c r="BN70">
        <v>0.49</v>
      </c>
      <c r="BO70">
        <v>13.71</v>
      </c>
      <c r="BP70">
        <v>0</v>
      </c>
      <c r="BQ70">
        <v>4.2300000000000004</v>
      </c>
      <c r="BR70">
        <v>1.87</v>
      </c>
      <c r="BS70">
        <v>0.43</v>
      </c>
      <c r="BT70">
        <v>0</v>
      </c>
      <c r="BU70">
        <v>0</v>
      </c>
      <c r="BV70">
        <v>0</v>
      </c>
      <c r="BW70">
        <f t="shared" si="5"/>
        <v>70.400000000000006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114.46975399999999</v>
      </c>
      <c r="L71">
        <v>350.26320900000002</v>
      </c>
      <c r="M71">
        <v>79.228399999999993</v>
      </c>
      <c r="N71">
        <v>114.132375</v>
      </c>
      <c r="O71">
        <v>119.485727</v>
      </c>
      <c r="P71">
        <v>133.697925</v>
      </c>
      <c r="Q71">
        <v>13.124184</v>
      </c>
      <c r="R71">
        <v>25.718022000000001</v>
      </c>
      <c r="S71">
        <v>16.029741000000001</v>
      </c>
      <c r="T71">
        <v>0</v>
      </c>
      <c r="U71">
        <v>404.61557399999998</v>
      </c>
      <c r="V71">
        <v>8.5025600000000008</v>
      </c>
      <c r="W71">
        <v>23.120683</v>
      </c>
      <c r="X71">
        <v>89.654471000000001</v>
      </c>
      <c r="Y71">
        <v>0</v>
      </c>
      <c r="Z71">
        <v>6.3322820000000002</v>
      </c>
      <c r="AA71">
        <v>40.723475000000001</v>
      </c>
      <c r="AB71">
        <v>38.174678</v>
      </c>
      <c r="AC71">
        <v>28.080484999999999</v>
      </c>
      <c r="AD71">
        <v>35.354900999999998</v>
      </c>
      <c r="AE71">
        <v>47.765599999999999</v>
      </c>
      <c r="AF71">
        <v>8.5740590000000001</v>
      </c>
      <c r="AG71">
        <v>38.696309999999997</v>
      </c>
      <c r="AH71">
        <v>147.130617</v>
      </c>
      <c r="AI71">
        <v>2.4599449999999998</v>
      </c>
      <c r="AJ71">
        <v>0</v>
      </c>
      <c r="AK71">
        <v>49.044311999999998</v>
      </c>
      <c r="AL71">
        <v>76.682077000000007</v>
      </c>
      <c r="AM71">
        <v>5.1002609999999997</v>
      </c>
      <c r="AN71">
        <v>0.66540299999999997</v>
      </c>
      <c r="AO71">
        <v>30.110657</v>
      </c>
      <c r="AP71">
        <v>8.4163750000000004</v>
      </c>
      <c r="AQ71">
        <v>9.1305899999999998</v>
      </c>
      <c r="AR71">
        <v>48.000816</v>
      </c>
      <c r="AS71">
        <v>30.819251000000001</v>
      </c>
      <c r="AT71">
        <v>14.489908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70.330000000000013</v>
      </c>
      <c r="BA71">
        <f t="shared" si="4"/>
        <v>2228.1246270000001</v>
      </c>
      <c r="BD71">
        <v>22.45</v>
      </c>
      <c r="BE71">
        <v>4.0599999999999996</v>
      </c>
      <c r="BF71">
        <v>1.93</v>
      </c>
      <c r="BG71">
        <v>3.8</v>
      </c>
      <c r="BH71">
        <v>5.44</v>
      </c>
      <c r="BI71">
        <v>4.62</v>
      </c>
      <c r="BJ71">
        <v>1.46</v>
      </c>
      <c r="BK71">
        <v>2.2400000000000002</v>
      </c>
      <c r="BL71">
        <v>2.04</v>
      </c>
      <c r="BM71">
        <v>1.56</v>
      </c>
      <c r="BN71">
        <v>0.49</v>
      </c>
      <c r="BO71">
        <v>13.71</v>
      </c>
      <c r="BP71">
        <v>0</v>
      </c>
      <c r="BQ71">
        <v>4.2300000000000004</v>
      </c>
      <c r="BR71">
        <v>1.87</v>
      </c>
      <c r="BS71">
        <v>0.43</v>
      </c>
      <c r="BT71">
        <v>0</v>
      </c>
      <c r="BU71">
        <v>0</v>
      </c>
      <c r="BV71">
        <v>0</v>
      </c>
      <c r="BW71">
        <f t="shared" si="5"/>
        <v>70.330000000000013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114.468451</v>
      </c>
      <c r="L72">
        <v>349.11785099999997</v>
      </c>
      <c r="M72">
        <v>79.228399999999993</v>
      </c>
      <c r="N72">
        <v>114.132375</v>
      </c>
      <c r="O72">
        <v>119.485727</v>
      </c>
      <c r="P72">
        <v>133.697925</v>
      </c>
      <c r="Q72">
        <v>13.124184</v>
      </c>
      <c r="R72">
        <v>25.718022000000001</v>
      </c>
      <c r="S72">
        <v>16.029741000000001</v>
      </c>
      <c r="T72">
        <v>0</v>
      </c>
      <c r="U72">
        <v>404.61557399999998</v>
      </c>
      <c r="V72">
        <v>8.5025600000000008</v>
      </c>
      <c r="W72">
        <v>23.120683</v>
      </c>
      <c r="X72">
        <v>89.654471000000001</v>
      </c>
      <c r="Y72">
        <v>0</v>
      </c>
      <c r="Z72">
        <v>6.3322820000000002</v>
      </c>
      <c r="AA72">
        <v>40.723475000000001</v>
      </c>
      <c r="AB72">
        <v>38.174678</v>
      </c>
      <c r="AC72">
        <v>28.080484999999999</v>
      </c>
      <c r="AD72">
        <v>35.354900999999998</v>
      </c>
      <c r="AE72">
        <v>47.765599999999999</v>
      </c>
      <c r="AF72">
        <v>8.5740590000000001</v>
      </c>
      <c r="AG72">
        <v>38.696309999999997</v>
      </c>
      <c r="AH72">
        <v>147.130617</v>
      </c>
      <c r="AI72">
        <v>2.4599449999999998</v>
      </c>
      <c r="AJ72">
        <v>0</v>
      </c>
      <c r="AK72">
        <v>49.044311999999998</v>
      </c>
      <c r="AL72">
        <v>76.682077000000007</v>
      </c>
      <c r="AM72">
        <v>5.1002609999999997</v>
      </c>
      <c r="AN72">
        <v>0.66540299999999997</v>
      </c>
      <c r="AO72">
        <v>30.110657</v>
      </c>
      <c r="AP72">
        <v>8.4163750000000004</v>
      </c>
      <c r="AQ72">
        <v>15.035038</v>
      </c>
      <c r="AR72">
        <v>48.000816</v>
      </c>
      <c r="AS72">
        <v>30.819251000000001</v>
      </c>
      <c r="AT72">
        <v>14.489908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70.160000000000011</v>
      </c>
      <c r="BA72">
        <f t="shared" si="4"/>
        <v>2232.7124140000001</v>
      </c>
      <c r="BD72">
        <v>22.45</v>
      </c>
      <c r="BE72">
        <v>4.0599999999999996</v>
      </c>
      <c r="BF72">
        <v>1.93</v>
      </c>
      <c r="BG72">
        <v>3.8</v>
      </c>
      <c r="BH72">
        <v>5.44</v>
      </c>
      <c r="BI72">
        <v>4.62</v>
      </c>
      <c r="BJ72">
        <v>1.46</v>
      </c>
      <c r="BK72">
        <v>2.0699999999999998</v>
      </c>
      <c r="BL72">
        <v>2.04</v>
      </c>
      <c r="BM72">
        <v>1.56</v>
      </c>
      <c r="BN72">
        <v>0.49</v>
      </c>
      <c r="BO72">
        <v>13.71</v>
      </c>
      <c r="BP72">
        <v>0</v>
      </c>
      <c r="BQ72">
        <v>4.2300000000000004</v>
      </c>
      <c r="BR72">
        <v>1.87</v>
      </c>
      <c r="BS72">
        <v>0.43</v>
      </c>
      <c r="BT72">
        <v>0</v>
      </c>
      <c r="BU72">
        <v>0</v>
      </c>
      <c r="BV72">
        <v>0</v>
      </c>
      <c r="BW72">
        <f t="shared" si="5"/>
        <v>70.160000000000011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180.47205299999999</v>
      </c>
      <c r="L73">
        <v>402.87873300000001</v>
      </c>
      <c r="M73">
        <v>79.228399999999993</v>
      </c>
      <c r="N73">
        <v>114.132375</v>
      </c>
      <c r="O73">
        <v>119.485727</v>
      </c>
      <c r="P73">
        <v>133.697925</v>
      </c>
      <c r="Q73">
        <v>12.560600000000001</v>
      </c>
      <c r="R73">
        <v>25.718022000000001</v>
      </c>
      <c r="S73">
        <v>16.029741000000001</v>
      </c>
      <c r="T73">
        <v>0</v>
      </c>
      <c r="U73">
        <v>404.61557399999998</v>
      </c>
      <c r="V73">
        <v>8.7968650000000004</v>
      </c>
      <c r="W73">
        <v>23.893063000000001</v>
      </c>
      <c r="X73">
        <v>89.654471000000001</v>
      </c>
      <c r="Y73">
        <v>0</v>
      </c>
      <c r="Z73">
        <v>6.3322820000000002</v>
      </c>
      <c r="AA73">
        <v>40.723475000000001</v>
      </c>
      <c r="AB73">
        <v>38.174678</v>
      </c>
      <c r="AC73">
        <v>28.080484999999999</v>
      </c>
      <c r="AD73">
        <v>35.354900999999998</v>
      </c>
      <c r="AE73">
        <v>47.765599999999999</v>
      </c>
      <c r="AF73">
        <v>8.5740590000000001</v>
      </c>
      <c r="AG73">
        <v>38.696309999999997</v>
      </c>
      <c r="AH73">
        <v>147.130617</v>
      </c>
      <c r="AI73">
        <v>2.4599449999999998</v>
      </c>
      <c r="AJ73">
        <v>0</v>
      </c>
      <c r="AK73">
        <v>49.044311999999998</v>
      </c>
      <c r="AL73">
        <v>76.682077000000007</v>
      </c>
      <c r="AM73">
        <v>5.1002609999999997</v>
      </c>
      <c r="AN73">
        <v>0.66540299999999997</v>
      </c>
      <c r="AO73">
        <v>30.110657</v>
      </c>
      <c r="AP73">
        <v>8.4163750000000004</v>
      </c>
      <c r="AQ73">
        <v>25.139558000000001</v>
      </c>
      <c r="AR73">
        <v>48.000816</v>
      </c>
      <c r="AS73">
        <v>30.819251000000001</v>
      </c>
      <c r="AT73">
        <v>14.489908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70.160000000000011</v>
      </c>
      <c r="BA73">
        <f t="shared" si="4"/>
        <v>2363.084519</v>
      </c>
      <c r="BD73">
        <v>22.45</v>
      </c>
      <c r="BE73">
        <v>4.0599999999999996</v>
      </c>
      <c r="BF73">
        <v>1.93</v>
      </c>
      <c r="BG73">
        <v>3.8</v>
      </c>
      <c r="BH73">
        <v>5.44</v>
      </c>
      <c r="BI73">
        <v>4.62</v>
      </c>
      <c r="BJ73">
        <v>1.46</v>
      </c>
      <c r="BK73">
        <v>2.0699999999999998</v>
      </c>
      <c r="BL73">
        <v>2.04</v>
      </c>
      <c r="BM73">
        <v>1.56</v>
      </c>
      <c r="BN73">
        <v>0.49</v>
      </c>
      <c r="BO73">
        <v>13.71</v>
      </c>
      <c r="BP73">
        <v>0</v>
      </c>
      <c r="BQ73">
        <v>4.2300000000000004</v>
      </c>
      <c r="BR73">
        <v>1.87</v>
      </c>
      <c r="BS73">
        <v>0.43</v>
      </c>
      <c r="BT73">
        <v>0</v>
      </c>
      <c r="BU73">
        <v>0</v>
      </c>
      <c r="BV73">
        <v>0</v>
      </c>
      <c r="BW73">
        <f t="shared" si="5"/>
        <v>70.160000000000011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180.47205299999999</v>
      </c>
      <c r="L74">
        <v>402.87873300000001</v>
      </c>
      <c r="M74">
        <v>79.228399999999993</v>
      </c>
      <c r="N74">
        <v>114.132375</v>
      </c>
      <c r="O74">
        <v>119.485727</v>
      </c>
      <c r="P74">
        <v>133.697925</v>
      </c>
      <c r="Q74">
        <v>15.983169999999999</v>
      </c>
      <c r="R74">
        <v>31.290194</v>
      </c>
      <c r="S74">
        <v>19.607676000000001</v>
      </c>
      <c r="T74">
        <v>0</v>
      </c>
      <c r="U74">
        <v>404.61557399999998</v>
      </c>
      <c r="V74">
        <v>13.884294000000001</v>
      </c>
      <c r="W74">
        <v>29.284458999999998</v>
      </c>
      <c r="X74">
        <v>107.239311</v>
      </c>
      <c r="Y74">
        <v>0</v>
      </c>
      <c r="Z74">
        <v>6.3322820000000002</v>
      </c>
      <c r="AA74">
        <v>40.723475000000001</v>
      </c>
      <c r="AB74">
        <v>38.174678</v>
      </c>
      <c r="AC74">
        <v>28.080484999999999</v>
      </c>
      <c r="AD74">
        <v>35.354900999999998</v>
      </c>
      <c r="AE74">
        <v>47.765599999999999</v>
      </c>
      <c r="AF74">
        <v>8.5740590000000001</v>
      </c>
      <c r="AG74">
        <v>38.696309999999997</v>
      </c>
      <c r="AH74">
        <v>147.130617</v>
      </c>
      <c r="AI74">
        <v>14.144685000000001</v>
      </c>
      <c r="AJ74">
        <v>0</v>
      </c>
      <c r="AK74">
        <v>49.044311999999998</v>
      </c>
      <c r="AL74">
        <v>76.682077000000007</v>
      </c>
      <c r="AM74">
        <v>5.1002609999999997</v>
      </c>
      <c r="AN74">
        <v>0.66540299999999997</v>
      </c>
      <c r="AO74">
        <v>30.110657</v>
      </c>
      <c r="AP74">
        <v>8.4163750000000004</v>
      </c>
      <c r="AQ74">
        <v>29.948335</v>
      </c>
      <c r="AR74">
        <v>48.000816</v>
      </c>
      <c r="AS74">
        <v>30.819251000000001</v>
      </c>
      <c r="AT74">
        <v>14.489908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70.160000000000011</v>
      </c>
      <c r="BA74">
        <f t="shared" si="4"/>
        <v>2420.2143780000001</v>
      </c>
      <c r="BD74">
        <v>22.45</v>
      </c>
      <c r="BE74">
        <v>4.0599999999999996</v>
      </c>
      <c r="BF74">
        <v>1.93</v>
      </c>
      <c r="BG74">
        <v>3.8</v>
      </c>
      <c r="BH74">
        <v>5.44</v>
      </c>
      <c r="BI74">
        <v>4.62</v>
      </c>
      <c r="BJ74">
        <v>1.46</v>
      </c>
      <c r="BK74">
        <v>2.0699999999999998</v>
      </c>
      <c r="BL74">
        <v>2.04</v>
      </c>
      <c r="BM74">
        <v>1.56</v>
      </c>
      <c r="BN74">
        <v>0.49</v>
      </c>
      <c r="BO74">
        <v>13.71</v>
      </c>
      <c r="BP74">
        <v>0</v>
      </c>
      <c r="BQ74">
        <v>4.2300000000000004</v>
      </c>
      <c r="BR74">
        <v>1.87</v>
      </c>
      <c r="BS74">
        <v>0.43</v>
      </c>
      <c r="BT74">
        <v>0</v>
      </c>
      <c r="BU74">
        <v>0</v>
      </c>
      <c r="BV74">
        <v>0</v>
      </c>
      <c r="BW74">
        <f t="shared" si="5"/>
        <v>70.160000000000011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180.47205299999999</v>
      </c>
      <c r="L75">
        <v>412.54073299999999</v>
      </c>
      <c r="M75">
        <v>79.228399999999993</v>
      </c>
      <c r="N75">
        <v>114.132375</v>
      </c>
      <c r="O75">
        <v>119.485727</v>
      </c>
      <c r="P75">
        <v>133.697925</v>
      </c>
      <c r="Q75">
        <v>15.983169999999999</v>
      </c>
      <c r="R75">
        <v>31.290194</v>
      </c>
      <c r="S75">
        <v>19.607676000000001</v>
      </c>
      <c r="T75">
        <v>0</v>
      </c>
      <c r="U75">
        <v>404.61557399999998</v>
      </c>
      <c r="V75">
        <v>13.884294000000001</v>
      </c>
      <c r="W75">
        <v>29.284458999999998</v>
      </c>
      <c r="X75">
        <v>107.239311</v>
      </c>
      <c r="Y75">
        <v>0</v>
      </c>
      <c r="Z75">
        <v>1.0628200000000001</v>
      </c>
      <c r="AA75">
        <v>40.723475000000001</v>
      </c>
      <c r="AB75">
        <v>38.174678</v>
      </c>
      <c r="AC75">
        <v>28.080484999999999</v>
      </c>
      <c r="AD75">
        <v>35.354900999999998</v>
      </c>
      <c r="AE75">
        <v>47.765599999999999</v>
      </c>
      <c r="AF75">
        <v>8.5740590000000001</v>
      </c>
      <c r="AG75">
        <v>38.696309999999997</v>
      </c>
      <c r="AH75">
        <v>147.130617</v>
      </c>
      <c r="AI75">
        <v>14.144685000000001</v>
      </c>
      <c r="AJ75">
        <v>0</v>
      </c>
      <c r="AK75">
        <v>49.044311999999998</v>
      </c>
      <c r="AL75">
        <v>76.682077000000007</v>
      </c>
      <c r="AM75">
        <v>5.1002609999999997</v>
      </c>
      <c r="AN75">
        <v>0.66540299999999997</v>
      </c>
      <c r="AO75">
        <v>30.110657</v>
      </c>
      <c r="AP75">
        <v>8.4163750000000004</v>
      </c>
      <c r="AQ75">
        <v>29.948335</v>
      </c>
      <c r="AR75">
        <v>51.734212999999997</v>
      </c>
      <c r="AS75">
        <v>30.819251000000001</v>
      </c>
      <c r="AT75">
        <v>14.489908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68.850000000000023</v>
      </c>
      <c r="BA75">
        <f t="shared" si="4"/>
        <v>2427.0303130000002</v>
      </c>
      <c r="BD75">
        <v>22.45</v>
      </c>
      <c r="BE75">
        <v>3.92</v>
      </c>
      <c r="BF75">
        <v>1.51</v>
      </c>
      <c r="BG75">
        <v>3.68</v>
      </c>
      <c r="BH75">
        <v>5.44</v>
      </c>
      <c r="BI75">
        <v>4.53</v>
      </c>
      <c r="BJ75">
        <v>1.46</v>
      </c>
      <c r="BK75">
        <v>2.0699999999999998</v>
      </c>
      <c r="BL75">
        <v>1.95</v>
      </c>
      <c r="BM75">
        <v>1.56</v>
      </c>
      <c r="BN75">
        <v>0.48</v>
      </c>
      <c r="BO75">
        <v>13.39</v>
      </c>
      <c r="BP75">
        <v>0</v>
      </c>
      <c r="BQ75">
        <v>4.1100000000000003</v>
      </c>
      <c r="BR75">
        <v>1.87</v>
      </c>
      <c r="BS75">
        <v>0.43</v>
      </c>
      <c r="BT75">
        <v>0</v>
      </c>
      <c r="BU75">
        <v>0</v>
      </c>
      <c r="BV75">
        <v>0</v>
      </c>
      <c r="BW75">
        <f t="shared" si="5"/>
        <v>68.850000000000023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180.47205299999999</v>
      </c>
      <c r="L76">
        <v>412.54073299999999</v>
      </c>
      <c r="M76">
        <v>79.228399999999993</v>
      </c>
      <c r="N76">
        <v>114.132375</v>
      </c>
      <c r="O76">
        <v>119.485727</v>
      </c>
      <c r="P76">
        <v>133.697925</v>
      </c>
      <c r="Q76">
        <v>20.518899999999999</v>
      </c>
      <c r="R76">
        <v>40.957315000000001</v>
      </c>
      <c r="S76">
        <v>25.498114999999999</v>
      </c>
      <c r="T76">
        <v>0</v>
      </c>
      <c r="U76">
        <v>404.61557399999998</v>
      </c>
      <c r="V76">
        <v>20.029326000000001</v>
      </c>
      <c r="W76">
        <v>42.600144</v>
      </c>
      <c r="X76">
        <v>141.30665300000001</v>
      </c>
      <c r="Y76">
        <v>0</v>
      </c>
      <c r="Z76">
        <v>1.0628200000000001</v>
      </c>
      <c r="AA76">
        <v>40.723475000000001</v>
      </c>
      <c r="AB76">
        <v>38.174678</v>
      </c>
      <c r="AC76">
        <v>28.080484999999999</v>
      </c>
      <c r="AD76">
        <v>35.354900999999998</v>
      </c>
      <c r="AE76">
        <v>47.765599999999999</v>
      </c>
      <c r="AF76">
        <v>8.5740590000000001</v>
      </c>
      <c r="AG76">
        <v>38.696309999999997</v>
      </c>
      <c r="AH76">
        <v>147.130617</v>
      </c>
      <c r="AI76">
        <v>14.144685000000001</v>
      </c>
      <c r="AJ76">
        <v>0</v>
      </c>
      <c r="AK76">
        <v>49.044311999999998</v>
      </c>
      <c r="AL76">
        <v>76.682077000000007</v>
      </c>
      <c r="AM76">
        <v>5.1002609999999997</v>
      </c>
      <c r="AN76">
        <v>0.66540299999999997</v>
      </c>
      <c r="AO76">
        <v>30.110657</v>
      </c>
      <c r="AP76">
        <v>8.4163750000000004</v>
      </c>
      <c r="AQ76">
        <v>29.948335</v>
      </c>
      <c r="AR76">
        <v>51.734212999999997</v>
      </c>
      <c r="AS76">
        <v>30.819251000000001</v>
      </c>
      <c r="AT76">
        <v>14.489908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68.560000000000016</v>
      </c>
      <c r="BA76">
        <f t="shared" si="4"/>
        <v>2500.3616620000007</v>
      </c>
      <c r="BD76">
        <v>22.45</v>
      </c>
      <c r="BE76">
        <v>3.63</v>
      </c>
      <c r="BF76">
        <v>1.51</v>
      </c>
      <c r="BG76">
        <v>3.68</v>
      </c>
      <c r="BH76">
        <v>5.44</v>
      </c>
      <c r="BI76">
        <v>4.53</v>
      </c>
      <c r="BJ76">
        <v>1.46</v>
      </c>
      <c r="BK76">
        <v>2.0699999999999998</v>
      </c>
      <c r="BL76">
        <v>1.95</v>
      </c>
      <c r="BM76">
        <v>1.56</v>
      </c>
      <c r="BN76">
        <v>0.48</v>
      </c>
      <c r="BO76">
        <v>13.39</v>
      </c>
      <c r="BP76">
        <v>0</v>
      </c>
      <c r="BQ76">
        <v>4.1100000000000003</v>
      </c>
      <c r="BR76">
        <v>1.87</v>
      </c>
      <c r="BS76">
        <v>0.43</v>
      </c>
      <c r="BT76">
        <v>0</v>
      </c>
      <c r="BU76">
        <v>0</v>
      </c>
      <c r="BV76">
        <v>0</v>
      </c>
      <c r="BW76">
        <f t="shared" si="5"/>
        <v>68.560000000000016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206.35838699999999</v>
      </c>
      <c r="L77">
        <v>475.584993</v>
      </c>
      <c r="M77">
        <v>79.228399999999993</v>
      </c>
      <c r="N77">
        <v>114.132375</v>
      </c>
      <c r="O77">
        <v>119.485727</v>
      </c>
      <c r="P77">
        <v>133.697925</v>
      </c>
      <c r="Q77">
        <v>20.518899999999999</v>
      </c>
      <c r="R77">
        <v>40.957315000000001</v>
      </c>
      <c r="S77">
        <v>25.498114999999999</v>
      </c>
      <c r="T77">
        <v>0</v>
      </c>
      <c r="U77">
        <v>404.61557399999998</v>
      </c>
      <c r="V77">
        <v>20.029326000000001</v>
      </c>
      <c r="W77">
        <v>42.600144</v>
      </c>
      <c r="X77">
        <v>141.30665300000001</v>
      </c>
      <c r="Y77">
        <v>0</v>
      </c>
      <c r="Z77">
        <v>1.0628200000000001</v>
      </c>
      <c r="AA77">
        <v>40.723475000000001</v>
      </c>
      <c r="AB77">
        <v>38.174678</v>
      </c>
      <c r="AC77">
        <v>28.080484999999999</v>
      </c>
      <c r="AD77">
        <v>35.354900999999998</v>
      </c>
      <c r="AE77">
        <v>47.765599999999999</v>
      </c>
      <c r="AF77">
        <v>8.5740590000000001</v>
      </c>
      <c r="AG77">
        <v>38.696309999999997</v>
      </c>
      <c r="AH77">
        <v>147.130617</v>
      </c>
      <c r="AI77">
        <v>14.144685000000001</v>
      </c>
      <c r="AJ77">
        <v>0</v>
      </c>
      <c r="AK77">
        <v>49.044311999999998</v>
      </c>
      <c r="AL77">
        <v>76.682077000000007</v>
      </c>
      <c r="AM77">
        <v>5.1002609999999997</v>
      </c>
      <c r="AN77">
        <v>0.66540299999999997</v>
      </c>
      <c r="AO77">
        <v>30.110657</v>
      </c>
      <c r="AP77">
        <v>8.4163750000000004</v>
      </c>
      <c r="AQ77">
        <v>29.948335</v>
      </c>
      <c r="AR77">
        <v>51.734212999999997</v>
      </c>
      <c r="AS77">
        <v>30.819251000000001</v>
      </c>
      <c r="AT77">
        <v>14.489908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68.000000000000014</v>
      </c>
      <c r="BA77">
        <f t="shared" si="4"/>
        <v>2588.7322560000002</v>
      </c>
      <c r="BD77">
        <v>22.45</v>
      </c>
      <c r="BE77">
        <v>3.63</v>
      </c>
      <c r="BF77">
        <v>0.95</v>
      </c>
      <c r="BG77">
        <v>3.68</v>
      </c>
      <c r="BH77">
        <v>5.44</v>
      </c>
      <c r="BI77">
        <v>4.53</v>
      </c>
      <c r="BJ77">
        <v>1.46</v>
      </c>
      <c r="BK77">
        <v>2.0699999999999998</v>
      </c>
      <c r="BL77">
        <v>1.95</v>
      </c>
      <c r="BM77">
        <v>1.56</v>
      </c>
      <c r="BN77">
        <v>0.48</v>
      </c>
      <c r="BO77">
        <v>13.39</v>
      </c>
      <c r="BP77">
        <v>0</v>
      </c>
      <c r="BQ77">
        <v>4.1100000000000003</v>
      </c>
      <c r="BR77">
        <v>1.87</v>
      </c>
      <c r="BS77">
        <v>0.43</v>
      </c>
      <c r="BT77">
        <v>0</v>
      </c>
      <c r="BU77">
        <v>0</v>
      </c>
      <c r="BV77">
        <v>0</v>
      </c>
      <c r="BW77">
        <f t="shared" si="5"/>
        <v>68.000000000000014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206.35838699999999</v>
      </c>
      <c r="L78">
        <v>475.584993</v>
      </c>
      <c r="M78">
        <v>79.228399999999993</v>
      </c>
      <c r="N78">
        <v>114.132375</v>
      </c>
      <c r="O78">
        <v>119.485727</v>
      </c>
      <c r="P78">
        <v>133.697925</v>
      </c>
      <c r="Q78">
        <v>20.518899999999999</v>
      </c>
      <c r="R78">
        <v>40.957315000000001</v>
      </c>
      <c r="S78">
        <v>25.498114999999999</v>
      </c>
      <c r="T78">
        <v>0</v>
      </c>
      <c r="U78">
        <v>404.61557399999998</v>
      </c>
      <c r="V78">
        <v>20.029326000000001</v>
      </c>
      <c r="W78">
        <v>42.600144</v>
      </c>
      <c r="X78">
        <v>141.30665300000001</v>
      </c>
      <c r="Y78">
        <v>0</v>
      </c>
      <c r="Z78">
        <v>6.3322820000000002</v>
      </c>
      <c r="AA78">
        <v>40.723475000000001</v>
      </c>
      <c r="AB78">
        <v>38.174678</v>
      </c>
      <c r="AC78">
        <v>28.080484999999999</v>
      </c>
      <c r="AD78">
        <v>35.354900999999998</v>
      </c>
      <c r="AE78">
        <v>47.765599999999999</v>
      </c>
      <c r="AF78">
        <v>8.5740590000000001</v>
      </c>
      <c r="AG78">
        <v>38.696309999999997</v>
      </c>
      <c r="AH78">
        <v>147.130617</v>
      </c>
      <c r="AI78">
        <v>14.144685000000001</v>
      </c>
      <c r="AJ78">
        <v>0</v>
      </c>
      <c r="AK78">
        <v>49.044311999999998</v>
      </c>
      <c r="AL78">
        <v>76.682077000000007</v>
      </c>
      <c r="AM78">
        <v>10.200521</v>
      </c>
      <c r="AN78">
        <v>0.66540299999999997</v>
      </c>
      <c r="AO78">
        <v>30.110657</v>
      </c>
      <c r="AP78">
        <v>8.4163750000000004</v>
      </c>
      <c r="AQ78">
        <v>29.948335</v>
      </c>
      <c r="AR78">
        <v>51.734212999999997</v>
      </c>
      <c r="AS78">
        <v>30.819251000000001</v>
      </c>
      <c r="AT78">
        <v>13.766232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68.000000000000014</v>
      </c>
      <c r="BA78">
        <f t="shared" si="4"/>
        <v>2598.3783020000005</v>
      </c>
      <c r="BD78">
        <v>22.45</v>
      </c>
      <c r="BE78">
        <v>3.63</v>
      </c>
      <c r="BF78">
        <v>0.95</v>
      </c>
      <c r="BG78">
        <v>3.68</v>
      </c>
      <c r="BH78">
        <v>5.44</v>
      </c>
      <c r="BI78">
        <v>4.53</v>
      </c>
      <c r="BJ78">
        <v>1.46</v>
      </c>
      <c r="BK78">
        <v>2.0699999999999998</v>
      </c>
      <c r="BL78">
        <v>1.95</v>
      </c>
      <c r="BM78">
        <v>1.56</v>
      </c>
      <c r="BN78">
        <v>0.48</v>
      </c>
      <c r="BO78">
        <v>13.39</v>
      </c>
      <c r="BP78">
        <v>0</v>
      </c>
      <c r="BQ78">
        <v>4.1100000000000003</v>
      </c>
      <c r="BR78">
        <v>1.87</v>
      </c>
      <c r="BS78">
        <v>0.43</v>
      </c>
      <c r="BT78">
        <v>0</v>
      </c>
      <c r="BU78">
        <v>0</v>
      </c>
      <c r="BV78">
        <v>0</v>
      </c>
      <c r="BW78">
        <f t="shared" si="5"/>
        <v>68.000000000000014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206.35838699999999</v>
      </c>
      <c r="L79">
        <v>475.584993</v>
      </c>
      <c r="M79">
        <v>79.228399999999993</v>
      </c>
      <c r="N79">
        <v>114.132375</v>
      </c>
      <c r="O79">
        <v>119.485727</v>
      </c>
      <c r="P79">
        <v>133.697925</v>
      </c>
      <c r="Q79">
        <v>20.518899999999999</v>
      </c>
      <c r="R79">
        <v>40.957315000000001</v>
      </c>
      <c r="S79">
        <v>25.498114999999999</v>
      </c>
      <c r="T79">
        <v>0</v>
      </c>
      <c r="U79">
        <v>404.61557399999998</v>
      </c>
      <c r="V79">
        <v>20.029326000000001</v>
      </c>
      <c r="W79">
        <v>42.600144</v>
      </c>
      <c r="X79">
        <v>141.30665300000001</v>
      </c>
      <c r="Y79">
        <v>0</v>
      </c>
      <c r="Z79">
        <v>18.996845</v>
      </c>
      <c r="AA79">
        <v>40.723475000000001</v>
      </c>
      <c r="AB79">
        <v>38.174678</v>
      </c>
      <c r="AC79">
        <v>29.528618000000002</v>
      </c>
      <c r="AD79">
        <v>37.269426000000003</v>
      </c>
      <c r="AE79">
        <v>47.765599999999999</v>
      </c>
      <c r="AF79">
        <v>19.434532999999998</v>
      </c>
      <c r="AG79">
        <v>38.696309999999997</v>
      </c>
      <c r="AH79">
        <v>149.326596</v>
      </c>
      <c r="AI79">
        <v>14.144685000000001</v>
      </c>
      <c r="AJ79">
        <v>0</v>
      </c>
      <c r="AK79">
        <v>49.044311999999998</v>
      </c>
      <c r="AL79">
        <v>76.682077000000007</v>
      </c>
      <c r="AM79">
        <v>15.269871</v>
      </c>
      <c r="AN79">
        <v>0.66540299999999997</v>
      </c>
      <c r="AO79">
        <v>30.110657</v>
      </c>
      <c r="AP79">
        <v>8.4163750000000004</v>
      </c>
      <c r="AQ79">
        <v>29.948335</v>
      </c>
      <c r="AR79">
        <v>46.934131000000001</v>
      </c>
      <c r="AS79">
        <v>30.819251000000001</v>
      </c>
      <c r="AT79">
        <v>14.489908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68.000000000000014</v>
      </c>
      <c r="BA79">
        <f t="shared" si="4"/>
        <v>2628.4549200000001</v>
      </c>
      <c r="BD79">
        <v>22.45</v>
      </c>
      <c r="BE79">
        <v>3.63</v>
      </c>
      <c r="BF79">
        <v>0.95</v>
      </c>
      <c r="BG79">
        <v>3.68</v>
      </c>
      <c r="BH79">
        <v>5.44</v>
      </c>
      <c r="BI79">
        <v>4.53</v>
      </c>
      <c r="BJ79">
        <v>1.46</v>
      </c>
      <c r="BK79">
        <v>2.0699999999999998</v>
      </c>
      <c r="BL79">
        <v>1.95</v>
      </c>
      <c r="BM79">
        <v>1.56</v>
      </c>
      <c r="BN79">
        <v>0.48</v>
      </c>
      <c r="BO79">
        <v>13.39</v>
      </c>
      <c r="BP79">
        <v>0</v>
      </c>
      <c r="BQ79">
        <v>4.1100000000000003</v>
      </c>
      <c r="BR79">
        <v>1.87</v>
      </c>
      <c r="BS79">
        <v>0.43</v>
      </c>
      <c r="BT79">
        <v>0</v>
      </c>
      <c r="BU79">
        <v>0</v>
      </c>
      <c r="BV79">
        <v>0</v>
      </c>
      <c r="BW79">
        <f t="shared" si="5"/>
        <v>68.000000000000014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206.35838699999999</v>
      </c>
      <c r="L80">
        <v>475.584993</v>
      </c>
      <c r="M80">
        <v>79.228399999999993</v>
      </c>
      <c r="N80">
        <v>114.132375</v>
      </c>
      <c r="O80">
        <v>119.485727</v>
      </c>
      <c r="P80">
        <v>133.697925</v>
      </c>
      <c r="Q80">
        <v>20.518899999999999</v>
      </c>
      <c r="R80">
        <v>40.957315000000001</v>
      </c>
      <c r="S80">
        <v>25.498114999999999</v>
      </c>
      <c r="T80">
        <v>0</v>
      </c>
      <c r="U80">
        <v>404.61557399999998</v>
      </c>
      <c r="V80">
        <v>20.029326000000001</v>
      </c>
      <c r="W80">
        <v>42.600144</v>
      </c>
      <c r="X80">
        <v>141.30665300000001</v>
      </c>
      <c r="Y80">
        <v>0</v>
      </c>
      <c r="Z80">
        <v>18.996845</v>
      </c>
      <c r="AA80">
        <v>40.723475000000001</v>
      </c>
      <c r="AB80">
        <v>38.174678</v>
      </c>
      <c r="AC80">
        <v>29.528618000000002</v>
      </c>
      <c r="AD80">
        <v>37.269426000000003</v>
      </c>
      <c r="AE80">
        <v>47.765599999999999</v>
      </c>
      <c r="AF80">
        <v>19.434532999999998</v>
      </c>
      <c r="AG80">
        <v>38.696309999999997</v>
      </c>
      <c r="AH80">
        <v>149.326596</v>
      </c>
      <c r="AI80">
        <v>63.958575000000003</v>
      </c>
      <c r="AJ80">
        <v>0</v>
      </c>
      <c r="AK80">
        <v>49.044311999999998</v>
      </c>
      <c r="AL80">
        <v>76.682077000000007</v>
      </c>
      <c r="AM80">
        <v>15.269871</v>
      </c>
      <c r="AN80">
        <v>0.66540299999999997</v>
      </c>
      <c r="AO80">
        <v>30.110657</v>
      </c>
      <c r="AP80">
        <v>8.4163750000000004</v>
      </c>
      <c r="AQ80">
        <v>29.948335</v>
      </c>
      <c r="AR80">
        <v>46.934131000000001</v>
      </c>
      <c r="AS80">
        <v>30.819251000000001</v>
      </c>
      <c r="AT80">
        <v>14.489908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68.000000000000014</v>
      </c>
      <c r="BA80">
        <f t="shared" si="4"/>
        <v>2678.26881</v>
      </c>
      <c r="BD80">
        <v>22.45</v>
      </c>
      <c r="BE80">
        <v>3.63</v>
      </c>
      <c r="BF80">
        <v>0.95</v>
      </c>
      <c r="BG80">
        <v>3.68</v>
      </c>
      <c r="BH80">
        <v>5.44</v>
      </c>
      <c r="BI80">
        <v>4.53</v>
      </c>
      <c r="BJ80">
        <v>1.46</v>
      </c>
      <c r="BK80">
        <v>2.0699999999999998</v>
      </c>
      <c r="BL80">
        <v>1.95</v>
      </c>
      <c r="BM80">
        <v>1.56</v>
      </c>
      <c r="BN80">
        <v>0.48</v>
      </c>
      <c r="BO80">
        <v>13.39</v>
      </c>
      <c r="BP80">
        <v>0</v>
      </c>
      <c r="BQ80">
        <v>4.1100000000000003</v>
      </c>
      <c r="BR80">
        <v>1.87</v>
      </c>
      <c r="BS80">
        <v>0.43</v>
      </c>
      <c r="BT80">
        <v>0</v>
      </c>
      <c r="BU80">
        <v>0</v>
      </c>
      <c r="BV80">
        <v>0</v>
      </c>
      <c r="BW80">
        <f t="shared" si="5"/>
        <v>68.000000000000014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206.35838699999999</v>
      </c>
      <c r="L81">
        <v>475.584993</v>
      </c>
      <c r="M81">
        <v>79.228399999999993</v>
      </c>
      <c r="N81">
        <v>114.132375</v>
      </c>
      <c r="O81">
        <v>119.485727</v>
      </c>
      <c r="P81">
        <v>133.697925</v>
      </c>
      <c r="Q81">
        <v>20.518899999999999</v>
      </c>
      <c r="R81">
        <v>40.957315000000001</v>
      </c>
      <c r="S81">
        <v>25.498114999999999</v>
      </c>
      <c r="T81">
        <v>0</v>
      </c>
      <c r="U81">
        <v>404.61557399999998</v>
      </c>
      <c r="V81">
        <v>20.029326000000001</v>
      </c>
      <c r="W81">
        <v>41.640321</v>
      </c>
      <c r="X81">
        <v>141.30665300000001</v>
      </c>
      <c r="Y81">
        <v>0</v>
      </c>
      <c r="Z81">
        <v>18.996845</v>
      </c>
      <c r="AA81">
        <v>40.723475000000001</v>
      </c>
      <c r="AB81">
        <v>38.174678</v>
      </c>
      <c r="AC81">
        <v>29.528618000000002</v>
      </c>
      <c r="AD81">
        <v>37.269426000000003</v>
      </c>
      <c r="AE81">
        <v>47.765599999999999</v>
      </c>
      <c r="AF81">
        <v>19.434532999999998</v>
      </c>
      <c r="AG81">
        <v>38.696309999999997</v>
      </c>
      <c r="AH81">
        <v>149.326596</v>
      </c>
      <c r="AI81">
        <v>63.958575000000003</v>
      </c>
      <c r="AJ81">
        <v>0</v>
      </c>
      <c r="AK81">
        <v>49.044311999999998</v>
      </c>
      <c r="AL81">
        <v>76.682077000000007</v>
      </c>
      <c r="AM81">
        <v>15.269871</v>
      </c>
      <c r="AN81">
        <v>0.66540299999999997</v>
      </c>
      <c r="AO81">
        <v>30.110657</v>
      </c>
      <c r="AP81">
        <v>8.4163750000000004</v>
      </c>
      <c r="AQ81">
        <v>29.948335</v>
      </c>
      <c r="AR81">
        <v>44.800761999999999</v>
      </c>
      <c r="AS81">
        <v>30.819251000000001</v>
      </c>
      <c r="AT81">
        <v>14.489908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68.000000000000014</v>
      </c>
      <c r="BA81">
        <f t="shared" si="4"/>
        <v>2675.1756179999998</v>
      </c>
      <c r="BD81">
        <v>22.45</v>
      </c>
      <c r="BE81">
        <v>3.63</v>
      </c>
      <c r="BF81">
        <v>0.95</v>
      </c>
      <c r="BG81">
        <v>3.68</v>
      </c>
      <c r="BH81">
        <v>5.44</v>
      </c>
      <c r="BI81">
        <v>4.53</v>
      </c>
      <c r="BJ81">
        <v>1.46</v>
      </c>
      <c r="BK81">
        <v>2.0699999999999998</v>
      </c>
      <c r="BL81">
        <v>1.95</v>
      </c>
      <c r="BM81">
        <v>1.56</v>
      </c>
      <c r="BN81">
        <v>0.48</v>
      </c>
      <c r="BO81">
        <v>13.39</v>
      </c>
      <c r="BP81">
        <v>0</v>
      </c>
      <c r="BQ81">
        <v>4.1100000000000003</v>
      </c>
      <c r="BR81">
        <v>1.87</v>
      </c>
      <c r="BS81">
        <v>0.43</v>
      </c>
      <c r="BT81">
        <v>0</v>
      </c>
      <c r="BU81">
        <v>0</v>
      </c>
      <c r="BV81">
        <v>0</v>
      </c>
      <c r="BW81">
        <f t="shared" si="5"/>
        <v>68.000000000000014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206.35838699999999</v>
      </c>
      <c r="L82">
        <v>475.584993</v>
      </c>
      <c r="M82">
        <v>79.228399999999993</v>
      </c>
      <c r="N82">
        <v>114.132375</v>
      </c>
      <c r="O82">
        <v>119.485727</v>
      </c>
      <c r="P82">
        <v>133.697925</v>
      </c>
      <c r="Q82">
        <v>20.518899999999999</v>
      </c>
      <c r="R82">
        <v>40.957315000000001</v>
      </c>
      <c r="S82">
        <v>25.498114999999999</v>
      </c>
      <c r="T82">
        <v>0</v>
      </c>
      <c r="U82">
        <v>404.61557399999998</v>
      </c>
      <c r="V82">
        <v>20.029326000000001</v>
      </c>
      <c r="W82">
        <v>41.640321</v>
      </c>
      <c r="X82">
        <v>141.30665300000001</v>
      </c>
      <c r="Y82">
        <v>0</v>
      </c>
      <c r="Z82">
        <v>18.996845</v>
      </c>
      <c r="AA82">
        <v>40.723475000000001</v>
      </c>
      <c r="AB82">
        <v>38.174678</v>
      </c>
      <c r="AC82">
        <v>29.528618000000002</v>
      </c>
      <c r="AD82">
        <v>37.269426000000003</v>
      </c>
      <c r="AE82">
        <v>47.765599999999999</v>
      </c>
      <c r="AF82">
        <v>19.434532999999998</v>
      </c>
      <c r="AG82">
        <v>38.696309999999997</v>
      </c>
      <c r="AH82">
        <v>149.326596</v>
      </c>
      <c r="AI82">
        <v>63.958575000000003</v>
      </c>
      <c r="AJ82">
        <v>0</v>
      </c>
      <c r="AK82">
        <v>49.044311999999998</v>
      </c>
      <c r="AL82">
        <v>76.682077000000007</v>
      </c>
      <c r="AM82">
        <v>15.269871</v>
      </c>
      <c r="AN82">
        <v>0.66540299999999997</v>
      </c>
      <c r="AO82">
        <v>30.110657</v>
      </c>
      <c r="AP82">
        <v>8.4163750000000004</v>
      </c>
      <c r="AQ82">
        <v>29.948335</v>
      </c>
      <c r="AR82">
        <v>44.800761999999999</v>
      </c>
      <c r="AS82">
        <v>30.819251000000001</v>
      </c>
      <c r="AT82">
        <v>14.489908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68.000000000000014</v>
      </c>
      <c r="BA82">
        <f t="shared" si="4"/>
        <v>2675.1756179999998</v>
      </c>
      <c r="BD82">
        <v>22.45</v>
      </c>
      <c r="BE82">
        <v>3.63</v>
      </c>
      <c r="BF82">
        <v>0.95</v>
      </c>
      <c r="BG82">
        <v>3.68</v>
      </c>
      <c r="BH82">
        <v>5.44</v>
      </c>
      <c r="BI82">
        <v>4.53</v>
      </c>
      <c r="BJ82">
        <v>1.46</v>
      </c>
      <c r="BK82">
        <v>2.0699999999999998</v>
      </c>
      <c r="BL82">
        <v>1.95</v>
      </c>
      <c r="BM82">
        <v>1.56</v>
      </c>
      <c r="BN82">
        <v>0.48</v>
      </c>
      <c r="BO82">
        <v>13.39</v>
      </c>
      <c r="BP82">
        <v>0</v>
      </c>
      <c r="BQ82">
        <v>4.1100000000000003</v>
      </c>
      <c r="BR82">
        <v>1.87</v>
      </c>
      <c r="BS82">
        <v>0.43</v>
      </c>
      <c r="BT82">
        <v>0</v>
      </c>
      <c r="BU82">
        <v>0</v>
      </c>
      <c r="BV82">
        <v>0</v>
      </c>
      <c r="BW82">
        <f t="shared" si="5"/>
        <v>68.000000000000014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206.35838699999999</v>
      </c>
      <c r="L83">
        <v>475.584993</v>
      </c>
      <c r="M83">
        <v>79.228399999999993</v>
      </c>
      <c r="N83">
        <v>114.132375</v>
      </c>
      <c r="O83">
        <v>119.485727</v>
      </c>
      <c r="P83">
        <v>133.697925</v>
      </c>
      <c r="Q83">
        <v>20.518899999999999</v>
      </c>
      <c r="R83">
        <v>40.957315000000001</v>
      </c>
      <c r="S83">
        <v>25.498114999999999</v>
      </c>
      <c r="T83">
        <v>0</v>
      </c>
      <c r="U83">
        <v>404.61557399999998</v>
      </c>
      <c r="V83">
        <v>20.029326000000001</v>
      </c>
      <c r="W83">
        <v>41.640321</v>
      </c>
      <c r="X83">
        <v>141.30665300000001</v>
      </c>
      <c r="Y83">
        <v>0</v>
      </c>
      <c r="Z83">
        <v>18.996845</v>
      </c>
      <c r="AA83">
        <v>40.723475000000001</v>
      </c>
      <c r="AB83">
        <v>38.174678</v>
      </c>
      <c r="AC83">
        <v>29.528618000000002</v>
      </c>
      <c r="AD83">
        <v>37.269426000000003</v>
      </c>
      <c r="AE83">
        <v>47.765599999999999</v>
      </c>
      <c r="AF83">
        <v>19.434532999999998</v>
      </c>
      <c r="AG83">
        <v>38.696309999999997</v>
      </c>
      <c r="AH83">
        <v>149.326596</v>
      </c>
      <c r="AI83">
        <v>47.968930999999998</v>
      </c>
      <c r="AJ83">
        <v>0</v>
      </c>
      <c r="AK83">
        <v>49.044311999999998</v>
      </c>
      <c r="AL83">
        <v>76.682077000000007</v>
      </c>
      <c r="AM83">
        <v>15.269871</v>
      </c>
      <c r="AN83">
        <v>0.66540299999999997</v>
      </c>
      <c r="AO83">
        <v>29.542531</v>
      </c>
      <c r="AP83">
        <v>8.4163750000000004</v>
      </c>
      <c r="AQ83">
        <v>29.948335</v>
      </c>
      <c r="AR83">
        <v>44.800761999999999</v>
      </c>
      <c r="AS83">
        <v>30.819251000000001</v>
      </c>
      <c r="AT83">
        <v>14.489908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68.000000000000014</v>
      </c>
      <c r="BA83">
        <f t="shared" si="4"/>
        <v>2658.6178479999994</v>
      </c>
      <c r="BD83">
        <v>22.45</v>
      </c>
      <c r="BE83">
        <v>3.63</v>
      </c>
      <c r="BF83">
        <v>0.95</v>
      </c>
      <c r="BG83">
        <v>3.68</v>
      </c>
      <c r="BH83">
        <v>5.44</v>
      </c>
      <c r="BI83">
        <v>4.53</v>
      </c>
      <c r="BJ83">
        <v>1.46</v>
      </c>
      <c r="BK83">
        <v>2.0699999999999998</v>
      </c>
      <c r="BL83">
        <v>1.95</v>
      </c>
      <c r="BM83">
        <v>1.56</v>
      </c>
      <c r="BN83">
        <v>0.48</v>
      </c>
      <c r="BO83">
        <v>13.39</v>
      </c>
      <c r="BP83">
        <v>0</v>
      </c>
      <c r="BQ83">
        <v>4.1100000000000003</v>
      </c>
      <c r="BR83">
        <v>1.87</v>
      </c>
      <c r="BS83">
        <v>0.43</v>
      </c>
      <c r="BT83">
        <v>0</v>
      </c>
      <c r="BU83">
        <v>0</v>
      </c>
      <c r="BV83">
        <v>0</v>
      </c>
      <c r="BW83">
        <f t="shared" si="5"/>
        <v>68.000000000000014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206.35838699999999</v>
      </c>
      <c r="L84">
        <v>475.584993</v>
      </c>
      <c r="M84">
        <v>79.228399999999993</v>
      </c>
      <c r="N84">
        <v>114.132375</v>
      </c>
      <c r="O84">
        <v>119.485727</v>
      </c>
      <c r="P84">
        <v>133.697925</v>
      </c>
      <c r="Q84">
        <v>20.518899999999999</v>
      </c>
      <c r="R84">
        <v>40.957315000000001</v>
      </c>
      <c r="S84">
        <v>25.498114999999999</v>
      </c>
      <c r="T84">
        <v>0</v>
      </c>
      <c r="U84">
        <v>404.61557399999998</v>
      </c>
      <c r="V84">
        <v>20.029326000000001</v>
      </c>
      <c r="W84">
        <v>41.640321</v>
      </c>
      <c r="X84">
        <v>141.30665300000001</v>
      </c>
      <c r="Y84">
        <v>0</v>
      </c>
      <c r="Z84">
        <v>18.996845</v>
      </c>
      <c r="AA84">
        <v>40.723475000000001</v>
      </c>
      <c r="AB84">
        <v>38.174678</v>
      </c>
      <c r="AC84">
        <v>29.528618000000002</v>
      </c>
      <c r="AD84">
        <v>37.269426000000003</v>
      </c>
      <c r="AE84">
        <v>47.765599999999999</v>
      </c>
      <c r="AF84">
        <v>19.434532999999998</v>
      </c>
      <c r="AG84">
        <v>38.696309999999997</v>
      </c>
      <c r="AH84">
        <v>149.326596</v>
      </c>
      <c r="AI84">
        <v>47.968930999999998</v>
      </c>
      <c r="AJ84">
        <v>0</v>
      </c>
      <c r="AK84">
        <v>49.044311999999998</v>
      </c>
      <c r="AL84">
        <v>76.682077000000007</v>
      </c>
      <c r="AM84">
        <v>15.269871</v>
      </c>
      <c r="AN84">
        <v>0.66540299999999997</v>
      </c>
      <c r="AO84">
        <v>29.542531</v>
      </c>
      <c r="AP84">
        <v>8.4163750000000004</v>
      </c>
      <c r="AQ84">
        <v>29.948335</v>
      </c>
      <c r="AR84">
        <v>51.734212999999997</v>
      </c>
      <c r="AS84">
        <v>30.819251000000001</v>
      </c>
      <c r="AT84">
        <v>14.489908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68.000000000000014</v>
      </c>
      <c r="BA84">
        <f t="shared" si="4"/>
        <v>2665.5512989999997</v>
      </c>
      <c r="BD84">
        <v>22.45</v>
      </c>
      <c r="BE84">
        <v>3.63</v>
      </c>
      <c r="BF84">
        <v>0.95</v>
      </c>
      <c r="BG84">
        <v>3.68</v>
      </c>
      <c r="BH84">
        <v>5.44</v>
      </c>
      <c r="BI84">
        <v>4.53</v>
      </c>
      <c r="BJ84">
        <v>1.46</v>
      </c>
      <c r="BK84">
        <v>2.0699999999999998</v>
      </c>
      <c r="BL84">
        <v>1.95</v>
      </c>
      <c r="BM84">
        <v>1.56</v>
      </c>
      <c r="BN84">
        <v>0.48</v>
      </c>
      <c r="BO84">
        <v>13.39</v>
      </c>
      <c r="BP84">
        <v>0</v>
      </c>
      <c r="BQ84">
        <v>4.1100000000000003</v>
      </c>
      <c r="BR84">
        <v>1.87</v>
      </c>
      <c r="BS84">
        <v>0.43</v>
      </c>
      <c r="BT84">
        <v>0</v>
      </c>
      <c r="BU84">
        <v>0</v>
      </c>
      <c r="BV84">
        <v>0</v>
      </c>
      <c r="BW84">
        <f t="shared" si="5"/>
        <v>68.000000000000014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206.35838699999999</v>
      </c>
      <c r="L85">
        <v>475.584993</v>
      </c>
      <c r="M85">
        <v>79.228399999999993</v>
      </c>
      <c r="N85">
        <v>114.132375</v>
      </c>
      <c r="O85">
        <v>119.485727</v>
      </c>
      <c r="P85">
        <v>133.697925</v>
      </c>
      <c r="Q85">
        <v>20.518899999999999</v>
      </c>
      <c r="R85">
        <v>40.957315000000001</v>
      </c>
      <c r="S85">
        <v>25.498114999999999</v>
      </c>
      <c r="T85">
        <v>0</v>
      </c>
      <c r="U85">
        <v>404.61557399999998</v>
      </c>
      <c r="V85">
        <v>20.029326000000001</v>
      </c>
      <c r="W85">
        <v>41.640321</v>
      </c>
      <c r="X85">
        <v>141.30665300000001</v>
      </c>
      <c r="Y85">
        <v>0</v>
      </c>
      <c r="Z85">
        <v>18.996845</v>
      </c>
      <c r="AA85">
        <v>40.723475000000001</v>
      </c>
      <c r="AB85">
        <v>38.174678</v>
      </c>
      <c r="AC85">
        <v>29.528618000000002</v>
      </c>
      <c r="AD85">
        <v>37.269426000000003</v>
      </c>
      <c r="AE85">
        <v>47.765599999999999</v>
      </c>
      <c r="AF85">
        <v>19.434532999999998</v>
      </c>
      <c r="AG85">
        <v>38.696309999999997</v>
      </c>
      <c r="AH85">
        <v>149.326596</v>
      </c>
      <c r="AI85">
        <v>47.968930999999998</v>
      </c>
      <c r="AJ85">
        <v>0</v>
      </c>
      <c r="AK85">
        <v>49.044311999999998</v>
      </c>
      <c r="AL85">
        <v>76.682077000000007</v>
      </c>
      <c r="AM85">
        <v>15.269871</v>
      </c>
      <c r="AN85">
        <v>0.66540299999999997</v>
      </c>
      <c r="AO85">
        <v>29.542531</v>
      </c>
      <c r="AP85">
        <v>8.4163750000000004</v>
      </c>
      <c r="AQ85">
        <v>29.948335</v>
      </c>
      <c r="AR85">
        <v>51.734212999999997</v>
      </c>
      <c r="AS85">
        <v>30.819251000000001</v>
      </c>
      <c r="AT85">
        <v>14.489908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68.000000000000014</v>
      </c>
      <c r="BA85">
        <f t="shared" si="4"/>
        <v>2665.5512989999997</v>
      </c>
      <c r="BD85">
        <v>22.45</v>
      </c>
      <c r="BE85">
        <v>3.63</v>
      </c>
      <c r="BF85">
        <v>0.95</v>
      </c>
      <c r="BG85">
        <v>3.68</v>
      </c>
      <c r="BH85">
        <v>5.44</v>
      </c>
      <c r="BI85">
        <v>4.53</v>
      </c>
      <c r="BJ85">
        <v>1.46</v>
      </c>
      <c r="BK85">
        <v>2.0699999999999998</v>
      </c>
      <c r="BL85">
        <v>1.95</v>
      </c>
      <c r="BM85">
        <v>1.56</v>
      </c>
      <c r="BN85">
        <v>0.48</v>
      </c>
      <c r="BO85">
        <v>13.39</v>
      </c>
      <c r="BP85">
        <v>0</v>
      </c>
      <c r="BQ85">
        <v>4.1100000000000003</v>
      </c>
      <c r="BR85">
        <v>1.87</v>
      </c>
      <c r="BS85">
        <v>0.43</v>
      </c>
      <c r="BT85">
        <v>0</v>
      </c>
      <c r="BU85">
        <v>0</v>
      </c>
      <c r="BV85">
        <v>0</v>
      </c>
      <c r="BW85">
        <f t="shared" si="5"/>
        <v>68.000000000000014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206.35838699999999</v>
      </c>
      <c r="L86">
        <v>475.584993</v>
      </c>
      <c r="M86">
        <v>79.228399999999993</v>
      </c>
      <c r="N86">
        <v>114.132375</v>
      </c>
      <c r="O86">
        <v>119.485727</v>
      </c>
      <c r="P86">
        <v>133.697925</v>
      </c>
      <c r="Q86">
        <v>20.518899999999999</v>
      </c>
      <c r="R86">
        <v>40.957315000000001</v>
      </c>
      <c r="S86">
        <v>25.498114999999999</v>
      </c>
      <c r="T86">
        <v>0</v>
      </c>
      <c r="U86">
        <v>404.61557399999998</v>
      </c>
      <c r="V86">
        <v>20.029326000000001</v>
      </c>
      <c r="W86">
        <v>41.640321</v>
      </c>
      <c r="X86">
        <v>141.30665300000001</v>
      </c>
      <c r="Y86">
        <v>0</v>
      </c>
      <c r="Z86">
        <v>18.996845</v>
      </c>
      <c r="AA86">
        <v>40.723475000000001</v>
      </c>
      <c r="AB86">
        <v>38.174678</v>
      </c>
      <c r="AC86">
        <v>29.528618000000002</v>
      </c>
      <c r="AD86">
        <v>37.269426000000003</v>
      </c>
      <c r="AE86">
        <v>47.765599999999999</v>
      </c>
      <c r="AF86">
        <v>19.434532999999998</v>
      </c>
      <c r="AG86">
        <v>38.696309999999997</v>
      </c>
      <c r="AH86">
        <v>149.326596</v>
      </c>
      <c r="AI86">
        <v>9.8397810000000003</v>
      </c>
      <c r="AJ86">
        <v>0</v>
      </c>
      <c r="AK86">
        <v>49.044311999999998</v>
      </c>
      <c r="AL86">
        <v>76.682077000000007</v>
      </c>
      <c r="AM86">
        <v>15.269871</v>
      </c>
      <c r="AN86">
        <v>0.66540299999999997</v>
      </c>
      <c r="AO86">
        <v>29.542531</v>
      </c>
      <c r="AP86">
        <v>8.4163750000000004</v>
      </c>
      <c r="AQ86">
        <v>29.948335</v>
      </c>
      <c r="AR86">
        <v>44.800761999999999</v>
      </c>
      <c r="AS86">
        <v>30.819251000000001</v>
      </c>
      <c r="AT86">
        <v>14.489908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68.000000000000014</v>
      </c>
      <c r="BA86">
        <f t="shared" si="4"/>
        <v>2620.4886979999997</v>
      </c>
      <c r="BD86">
        <v>22.45</v>
      </c>
      <c r="BE86">
        <v>3.63</v>
      </c>
      <c r="BF86">
        <v>0.95</v>
      </c>
      <c r="BG86">
        <v>3.68</v>
      </c>
      <c r="BH86">
        <v>5.44</v>
      </c>
      <c r="BI86">
        <v>4.53</v>
      </c>
      <c r="BJ86">
        <v>1.46</v>
      </c>
      <c r="BK86">
        <v>2.0699999999999998</v>
      </c>
      <c r="BL86">
        <v>1.95</v>
      </c>
      <c r="BM86">
        <v>1.56</v>
      </c>
      <c r="BN86">
        <v>0.48</v>
      </c>
      <c r="BO86">
        <v>13.39</v>
      </c>
      <c r="BP86">
        <v>0</v>
      </c>
      <c r="BQ86">
        <v>4.1100000000000003</v>
      </c>
      <c r="BR86">
        <v>1.87</v>
      </c>
      <c r="BS86">
        <v>0.43</v>
      </c>
      <c r="BT86">
        <v>0</v>
      </c>
      <c r="BU86">
        <v>0</v>
      </c>
      <c r="BV86">
        <v>0</v>
      </c>
      <c r="BW86">
        <f t="shared" si="5"/>
        <v>68.000000000000014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206.35838699999999</v>
      </c>
      <c r="L87">
        <v>523.894993</v>
      </c>
      <c r="M87">
        <v>79.228399999999993</v>
      </c>
      <c r="N87">
        <v>114.132375</v>
      </c>
      <c r="O87">
        <v>119.485727</v>
      </c>
      <c r="P87">
        <v>133.697925</v>
      </c>
      <c r="Q87">
        <v>20.518899999999999</v>
      </c>
      <c r="R87">
        <v>40.957315000000001</v>
      </c>
      <c r="S87">
        <v>25.498114999999999</v>
      </c>
      <c r="T87">
        <v>0</v>
      </c>
      <c r="U87">
        <v>404.61557399999998</v>
      </c>
      <c r="V87">
        <v>20.029326000000001</v>
      </c>
      <c r="W87">
        <v>40.760596</v>
      </c>
      <c r="X87">
        <v>141.30665300000001</v>
      </c>
      <c r="Y87">
        <v>0</v>
      </c>
      <c r="Z87">
        <v>3.1884600000000001</v>
      </c>
      <c r="AA87">
        <v>40.723475000000001</v>
      </c>
      <c r="AB87">
        <v>38.174678</v>
      </c>
      <c r="AC87">
        <v>28.080484999999999</v>
      </c>
      <c r="AD87">
        <v>35.354900999999998</v>
      </c>
      <c r="AE87">
        <v>47.765599999999999</v>
      </c>
      <c r="AF87">
        <v>17.148118</v>
      </c>
      <c r="AG87">
        <v>38.696309999999997</v>
      </c>
      <c r="AH87">
        <v>147.130617</v>
      </c>
      <c r="AI87">
        <v>14.144685000000001</v>
      </c>
      <c r="AJ87">
        <v>0</v>
      </c>
      <c r="AK87">
        <v>49.044311999999998</v>
      </c>
      <c r="AL87">
        <v>76.682077000000007</v>
      </c>
      <c r="AM87">
        <v>10.200521</v>
      </c>
      <c r="AN87">
        <v>0.66540299999999997</v>
      </c>
      <c r="AO87">
        <v>29.542531</v>
      </c>
      <c r="AP87">
        <v>8.4163750000000004</v>
      </c>
      <c r="AQ87">
        <v>29.948335</v>
      </c>
      <c r="AR87">
        <v>44.800761999999999</v>
      </c>
      <c r="AS87">
        <v>30.819251000000001</v>
      </c>
      <c r="AT87">
        <v>14.489908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68.000000000000014</v>
      </c>
      <c r="BA87">
        <f t="shared" si="4"/>
        <v>2643.5010900000002</v>
      </c>
      <c r="BD87">
        <v>22.45</v>
      </c>
      <c r="BE87">
        <v>3.63</v>
      </c>
      <c r="BF87">
        <v>0.95</v>
      </c>
      <c r="BG87">
        <v>3.68</v>
      </c>
      <c r="BH87">
        <v>5.44</v>
      </c>
      <c r="BI87">
        <v>4.53</v>
      </c>
      <c r="BJ87">
        <v>1.46</v>
      </c>
      <c r="BK87">
        <v>2.0699999999999998</v>
      </c>
      <c r="BL87">
        <v>1.95</v>
      </c>
      <c r="BM87">
        <v>1.56</v>
      </c>
      <c r="BN87">
        <v>0.48</v>
      </c>
      <c r="BO87">
        <v>13.39</v>
      </c>
      <c r="BP87">
        <v>0</v>
      </c>
      <c r="BQ87">
        <v>4.1100000000000003</v>
      </c>
      <c r="BR87">
        <v>1.87</v>
      </c>
      <c r="BS87">
        <v>0.43</v>
      </c>
      <c r="BT87">
        <v>0</v>
      </c>
      <c r="BU87">
        <v>0</v>
      </c>
      <c r="BV87">
        <v>0</v>
      </c>
      <c r="BW87">
        <f t="shared" si="5"/>
        <v>68.000000000000014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206.35838699999999</v>
      </c>
      <c r="L88">
        <v>523.894993</v>
      </c>
      <c r="M88">
        <v>79.228399999999993</v>
      </c>
      <c r="N88">
        <v>114.132375</v>
      </c>
      <c r="O88">
        <v>119.485727</v>
      </c>
      <c r="P88">
        <v>133.697925</v>
      </c>
      <c r="Q88">
        <v>20.518899999999999</v>
      </c>
      <c r="R88">
        <v>40.957315000000001</v>
      </c>
      <c r="S88">
        <v>25.498114999999999</v>
      </c>
      <c r="T88">
        <v>0</v>
      </c>
      <c r="U88">
        <v>404.61557399999998</v>
      </c>
      <c r="V88">
        <v>20.029326000000001</v>
      </c>
      <c r="W88">
        <v>40.760596</v>
      </c>
      <c r="X88">
        <v>141.30665300000001</v>
      </c>
      <c r="Y88">
        <v>0</v>
      </c>
      <c r="Z88">
        <v>3.1884600000000001</v>
      </c>
      <c r="AA88">
        <v>40.723475000000001</v>
      </c>
      <c r="AB88">
        <v>38.174678</v>
      </c>
      <c r="AC88">
        <v>28.080484999999999</v>
      </c>
      <c r="AD88">
        <v>35.354900999999998</v>
      </c>
      <c r="AE88">
        <v>47.765599999999999</v>
      </c>
      <c r="AF88">
        <v>17.148118</v>
      </c>
      <c r="AG88">
        <v>38.696309999999997</v>
      </c>
      <c r="AH88">
        <v>147.130617</v>
      </c>
      <c r="AI88">
        <v>14.144685000000001</v>
      </c>
      <c r="AJ88">
        <v>0</v>
      </c>
      <c r="AK88">
        <v>49.044311999999998</v>
      </c>
      <c r="AL88">
        <v>76.682077000000007</v>
      </c>
      <c r="AM88">
        <v>10.200521</v>
      </c>
      <c r="AN88">
        <v>0.66540299999999997</v>
      </c>
      <c r="AO88">
        <v>29.542531</v>
      </c>
      <c r="AP88">
        <v>8.4163750000000004</v>
      </c>
      <c r="AQ88">
        <v>29.948335</v>
      </c>
      <c r="AR88">
        <v>44.800761999999999</v>
      </c>
      <c r="AS88">
        <v>30.819251000000001</v>
      </c>
      <c r="AT88">
        <v>14.489908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68.000000000000014</v>
      </c>
      <c r="BA88">
        <f t="shared" si="4"/>
        <v>2643.5010900000002</v>
      </c>
      <c r="BD88">
        <v>22.45</v>
      </c>
      <c r="BE88">
        <v>3.63</v>
      </c>
      <c r="BF88">
        <v>0.95</v>
      </c>
      <c r="BG88">
        <v>3.68</v>
      </c>
      <c r="BH88">
        <v>5.44</v>
      </c>
      <c r="BI88">
        <v>4.53</v>
      </c>
      <c r="BJ88">
        <v>1.46</v>
      </c>
      <c r="BK88">
        <v>2.0699999999999998</v>
      </c>
      <c r="BL88">
        <v>1.95</v>
      </c>
      <c r="BM88">
        <v>1.56</v>
      </c>
      <c r="BN88">
        <v>0.48</v>
      </c>
      <c r="BO88">
        <v>13.39</v>
      </c>
      <c r="BP88">
        <v>0</v>
      </c>
      <c r="BQ88">
        <v>4.1100000000000003</v>
      </c>
      <c r="BR88">
        <v>1.87</v>
      </c>
      <c r="BS88">
        <v>0.43</v>
      </c>
      <c r="BT88">
        <v>0</v>
      </c>
      <c r="BU88">
        <v>0</v>
      </c>
      <c r="BV88">
        <v>0</v>
      </c>
      <c r="BW88">
        <f t="shared" si="5"/>
        <v>68.000000000000014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206.35838699999999</v>
      </c>
      <c r="L89">
        <v>523.894993</v>
      </c>
      <c r="M89">
        <v>82.126999999999995</v>
      </c>
      <c r="N89">
        <v>114.132375</v>
      </c>
      <c r="O89">
        <v>119.485727</v>
      </c>
      <c r="P89">
        <v>133.697925</v>
      </c>
      <c r="Q89">
        <v>20.518899999999999</v>
      </c>
      <c r="R89">
        <v>40.957315000000001</v>
      </c>
      <c r="S89">
        <v>25.498114999999999</v>
      </c>
      <c r="T89">
        <v>0</v>
      </c>
      <c r="U89">
        <v>404.61557399999998</v>
      </c>
      <c r="V89">
        <v>20.029326000000001</v>
      </c>
      <c r="W89">
        <v>39.587629999999997</v>
      </c>
      <c r="X89">
        <v>141.30665300000001</v>
      </c>
      <c r="Y89">
        <v>0</v>
      </c>
      <c r="Z89">
        <v>3.1884600000000001</v>
      </c>
      <c r="AA89">
        <v>40.723475000000001</v>
      </c>
      <c r="AB89">
        <v>38.174678</v>
      </c>
      <c r="AC89">
        <v>28.080484999999999</v>
      </c>
      <c r="AD89">
        <v>35.354900999999998</v>
      </c>
      <c r="AE89">
        <v>47.765599999999999</v>
      </c>
      <c r="AF89">
        <v>17.148118</v>
      </c>
      <c r="AG89">
        <v>38.696309999999997</v>
      </c>
      <c r="AH89">
        <v>147.130617</v>
      </c>
      <c r="AI89">
        <v>14.144685000000001</v>
      </c>
      <c r="AJ89">
        <v>0</v>
      </c>
      <c r="AK89">
        <v>49.044311999999998</v>
      </c>
      <c r="AL89">
        <v>76.682077000000007</v>
      </c>
      <c r="AM89">
        <v>10.200521</v>
      </c>
      <c r="AN89">
        <v>0.66540299999999997</v>
      </c>
      <c r="AO89">
        <v>29.542531</v>
      </c>
      <c r="AP89">
        <v>8.4163750000000004</v>
      </c>
      <c r="AQ89">
        <v>29.948335</v>
      </c>
      <c r="AR89">
        <v>44.800761999999999</v>
      </c>
      <c r="AS89">
        <v>30.819251000000001</v>
      </c>
      <c r="AT89">
        <v>14.489908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68.000000000000014</v>
      </c>
      <c r="BA89">
        <f t="shared" si="4"/>
        <v>2645.2267240000001</v>
      </c>
      <c r="BD89">
        <v>22.45</v>
      </c>
      <c r="BE89">
        <v>3.63</v>
      </c>
      <c r="BF89">
        <v>0.95</v>
      </c>
      <c r="BG89">
        <v>3.68</v>
      </c>
      <c r="BH89">
        <v>5.44</v>
      </c>
      <c r="BI89">
        <v>4.53</v>
      </c>
      <c r="BJ89">
        <v>1.46</v>
      </c>
      <c r="BK89">
        <v>2.0699999999999998</v>
      </c>
      <c r="BL89">
        <v>1.95</v>
      </c>
      <c r="BM89">
        <v>1.56</v>
      </c>
      <c r="BN89">
        <v>0.48</v>
      </c>
      <c r="BO89">
        <v>13.39</v>
      </c>
      <c r="BP89">
        <v>0</v>
      </c>
      <c r="BQ89">
        <v>4.1100000000000003</v>
      </c>
      <c r="BR89">
        <v>1.87</v>
      </c>
      <c r="BS89">
        <v>0.43</v>
      </c>
      <c r="BT89">
        <v>0</v>
      </c>
      <c r="BU89">
        <v>0</v>
      </c>
      <c r="BV89">
        <v>0</v>
      </c>
      <c r="BW89">
        <f t="shared" si="5"/>
        <v>68.000000000000014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206.35838699999999</v>
      </c>
      <c r="L90">
        <v>523.894993</v>
      </c>
      <c r="M90">
        <v>82.126999999999995</v>
      </c>
      <c r="N90">
        <v>114.132375</v>
      </c>
      <c r="O90">
        <v>119.485727</v>
      </c>
      <c r="P90">
        <v>133.697925</v>
      </c>
      <c r="Q90">
        <v>20.518899999999999</v>
      </c>
      <c r="R90">
        <v>40.957315000000001</v>
      </c>
      <c r="S90">
        <v>25.498114999999999</v>
      </c>
      <c r="T90">
        <v>0</v>
      </c>
      <c r="U90">
        <v>404.61557399999998</v>
      </c>
      <c r="V90">
        <v>20.029326000000001</v>
      </c>
      <c r="W90">
        <v>40.760596</v>
      </c>
      <c r="X90">
        <v>141.30665300000001</v>
      </c>
      <c r="Y90">
        <v>0</v>
      </c>
      <c r="Z90">
        <v>3.1884600000000001</v>
      </c>
      <c r="AA90">
        <v>40.723475000000001</v>
      </c>
      <c r="AB90">
        <v>38.174678</v>
      </c>
      <c r="AC90">
        <v>28.080484999999999</v>
      </c>
      <c r="AD90">
        <v>35.354900999999998</v>
      </c>
      <c r="AE90">
        <v>47.765599999999999</v>
      </c>
      <c r="AF90">
        <v>17.148118</v>
      </c>
      <c r="AG90">
        <v>38.696309999999997</v>
      </c>
      <c r="AH90">
        <v>147.130617</v>
      </c>
      <c r="AI90">
        <v>14.144685000000001</v>
      </c>
      <c r="AJ90">
        <v>0</v>
      </c>
      <c r="AK90">
        <v>49.044311999999998</v>
      </c>
      <c r="AL90">
        <v>76.682077000000007</v>
      </c>
      <c r="AM90">
        <v>10.200521</v>
      </c>
      <c r="AN90">
        <v>0.66540299999999997</v>
      </c>
      <c r="AO90">
        <v>29.542531</v>
      </c>
      <c r="AP90">
        <v>8.4163750000000004</v>
      </c>
      <c r="AQ90">
        <v>29.948335</v>
      </c>
      <c r="AR90">
        <v>44.800761999999999</v>
      </c>
      <c r="AS90">
        <v>30.819251000000001</v>
      </c>
      <c r="AT90">
        <v>14.489908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68.000000000000014</v>
      </c>
      <c r="BA90">
        <f t="shared" si="4"/>
        <v>2646.3996900000002</v>
      </c>
      <c r="BD90">
        <v>22.45</v>
      </c>
      <c r="BE90">
        <v>3.63</v>
      </c>
      <c r="BF90">
        <v>0.95</v>
      </c>
      <c r="BG90">
        <v>3.68</v>
      </c>
      <c r="BH90">
        <v>5.44</v>
      </c>
      <c r="BI90">
        <v>4.53</v>
      </c>
      <c r="BJ90">
        <v>1.46</v>
      </c>
      <c r="BK90">
        <v>2.0699999999999998</v>
      </c>
      <c r="BL90">
        <v>1.95</v>
      </c>
      <c r="BM90">
        <v>1.56</v>
      </c>
      <c r="BN90">
        <v>0.48</v>
      </c>
      <c r="BO90">
        <v>13.39</v>
      </c>
      <c r="BP90">
        <v>0</v>
      </c>
      <c r="BQ90">
        <v>4.1100000000000003</v>
      </c>
      <c r="BR90">
        <v>1.87</v>
      </c>
      <c r="BS90">
        <v>0.43</v>
      </c>
      <c r="BT90">
        <v>0</v>
      </c>
      <c r="BU90">
        <v>0</v>
      </c>
      <c r="BV90">
        <v>0</v>
      </c>
      <c r="BW90">
        <f t="shared" si="5"/>
        <v>68.000000000000014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206.35838699999999</v>
      </c>
      <c r="L91">
        <v>523.894993</v>
      </c>
      <c r="M91">
        <v>82.126999999999995</v>
      </c>
      <c r="N91">
        <v>114.132375</v>
      </c>
      <c r="O91">
        <v>119.485727</v>
      </c>
      <c r="P91">
        <v>133.697925</v>
      </c>
      <c r="Q91">
        <v>20.518899999999999</v>
      </c>
      <c r="R91">
        <v>40.957315000000001</v>
      </c>
      <c r="S91">
        <v>25.498114999999999</v>
      </c>
      <c r="T91">
        <v>0</v>
      </c>
      <c r="U91">
        <v>404.61557399999998</v>
      </c>
      <c r="V91">
        <v>20.029326000000001</v>
      </c>
      <c r="W91">
        <v>40.760596</v>
      </c>
      <c r="X91">
        <v>141.30665300000001</v>
      </c>
      <c r="Y91">
        <v>0</v>
      </c>
      <c r="Z91">
        <v>18.996845</v>
      </c>
      <c r="AA91">
        <v>40.723475000000001</v>
      </c>
      <c r="AB91">
        <v>38.174678</v>
      </c>
      <c r="AC91">
        <v>29.528618000000002</v>
      </c>
      <c r="AD91">
        <v>37.269426000000003</v>
      </c>
      <c r="AE91">
        <v>47.765599999999999</v>
      </c>
      <c r="AF91">
        <v>19.434532999999998</v>
      </c>
      <c r="AG91">
        <v>38.696309999999997</v>
      </c>
      <c r="AH91">
        <v>149.326596</v>
      </c>
      <c r="AI91">
        <v>14.144685000000001</v>
      </c>
      <c r="AJ91">
        <v>0</v>
      </c>
      <c r="AK91">
        <v>49.044311999999998</v>
      </c>
      <c r="AL91">
        <v>76.682077000000007</v>
      </c>
      <c r="AM91">
        <v>15.269871</v>
      </c>
      <c r="AN91">
        <v>0.66540299999999997</v>
      </c>
      <c r="AO91">
        <v>29.542531</v>
      </c>
      <c r="AP91">
        <v>8.4163750000000004</v>
      </c>
      <c r="AQ91">
        <v>29.948335</v>
      </c>
      <c r="AR91">
        <v>44.800761999999999</v>
      </c>
      <c r="AS91">
        <v>30.819251000000001</v>
      </c>
      <c r="AT91">
        <v>14.489908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68.840000000000018</v>
      </c>
      <c r="BA91">
        <f t="shared" si="4"/>
        <v>2675.962477</v>
      </c>
      <c r="BD91">
        <v>22.45</v>
      </c>
      <c r="BE91">
        <v>3.63</v>
      </c>
      <c r="BF91">
        <v>0.93</v>
      </c>
      <c r="BG91">
        <v>3.8</v>
      </c>
      <c r="BH91">
        <v>5.44</v>
      </c>
      <c r="BI91">
        <v>4.62</v>
      </c>
      <c r="BJ91">
        <v>1.46</v>
      </c>
      <c r="BK91">
        <v>2.12</v>
      </c>
      <c r="BL91">
        <v>2.1</v>
      </c>
      <c r="BM91">
        <v>1.56</v>
      </c>
      <c r="BN91">
        <v>0.49</v>
      </c>
      <c r="BO91">
        <v>13.71</v>
      </c>
      <c r="BP91">
        <v>0</v>
      </c>
      <c r="BQ91">
        <v>4.2300000000000004</v>
      </c>
      <c r="BR91">
        <v>1.87</v>
      </c>
      <c r="BS91">
        <v>0.43</v>
      </c>
      <c r="BT91">
        <v>0</v>
      </c>
      <c r="BU91">
        <v>0</v>
      </c>
      <c r="BV91">
        <v>0</v>
      </c>
      <c r="BW91">
        <f t="shared" si="5"/>
        <v>68.840000000000018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206.35838699999999</v>
      </c>
      <c r="L92">
        <v>523.894993</v>
      </c>
      <c r="M92">
        <v>82.126999999999995</v>
      </c>
      <c r="N92">
        <v>114.132375</v>
      </c>
      <c r="O92">
        <v>119.485727</v>
      </c>
      <c r="P92">
        <v>133.697925</v>
      </c>
      <c r="Q92">
        <v>20.518899999999999</v>
      </c>
      <c r="R92">
        <v>40.957315000000001</v>
      </c>
      <c r="S92">
        <v>25.498114999999999</v>
      </c>
      <c r="T92">
        <v>0</v>
      </c>
      <c r="U92">
        <v>404.61557399999998</v>
      </c>
      <c r="V92">
        <v>20.029326000000001</v>
      </c>
      <c r="W92">
        <v>40.760596</v>
      </c>
      <c r="X92">
        <v>141.30665300000001</v>
      </c>
      <c r="Y92">
        <v>0</v>
      </c>
      <c r="Z92">
        <v>18.996845</v>
      </c>
      <c r="AA92">
        <v>40.723475000000001</v>
      </c>
      <c r="AB92">
        <v>38.174678</v>
      </c>
      <c r="AC92">
        <v>29.528618000000002</v>
      </c>
      <c r="AD92">
        <v>37.269426000000003</v>
      </c>
      <c r="AE92">
        <v>47.765599999999999</v>
      </c>
      <c r="AF92">
        <v>19.434532999999998</v>
      </c>
      <c r="AG92">
        <v>38.696309999999997</v>
      </c>
      <c r="AH92">
        <v>149.326596</v>
      </c>
      <c r="AI92">
        <v>14.144685000000001</v>
      </c>
      <c r="AJ92">
        <v>0</v>
      </c>
      <c r="AK92">
        <v>49.044311999999998</v>
      </c>
      <c r="AL92">
        <v>76.682077000000007</v>
      </c>
      <c r="AM92">
        <v>15.269871</v>
      </c>
      <c r="AN92">
        <v>0.66540299999999997</v>
      </c>
      <c r="AO92">
        <v>29.542531</v>
      </c>
      <c r="AP92">
        <v>8.4163750000000004</v>
      </c>
      <c r="AQ92">
        <v>29.948335</v>
      </c>
      <c r="AR92">
        <v>44.800761999999999</v>
      </c>
      <c r="AS92">
        <v>30.819251000000001</v>
      </c>
      <c r="AT92">
        <v>14.489908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68.840000000000018</v>
      </c>
      <c r="BA92">
        <f t="shared" si="4"/>
        <v>2675.962477</v>
      </c>
      <c r="BD92">
        <v>22.45</v>
      </c>
      <c r="BE92">
        <v>3.63</v>
      </c>
      <c r="BF92">
        <v>0.93</v>
      </c>
      <c r="BG92">
        <v>3.8</v>
      </c>
      <c r="BH92">
        <v>5.44</v>
      </c>
      <c r="BI92">
        <v>4.62</v>
      </c>
      <c r="BJ92">
        <v>1.46</v>
      </c>
      <c r="BK92">
        <v>2.12</v>
      </c>
      <c r="BL92">
        <v>2.1</v>
      </c>
      <c r="BM92">
        <v>1.56</v>
      </c>
      <c r="BN92">
        <v>0.49</v>
      </c>
      <c r="BO92">
        <v>13.71</v>
      </c>
      <c r="BP92">
        <v>0</v>
      </c>
      <c r="BQ92">
        <v>4.2300000000000004</v>
      </c>
      <c r="BR92">
        <v>1.87</v>
      </c>
      <c r="BS92">
        <v>0.43</v>
      </c>
      <c r="BT92">
        <v>0</v>
      </c>
      <c r="BU92">
        <v>0</v>
      </c>
      <c r="BV92">
        <v>0</v>
      </c>
      <c r="BW92">
        <f t="shared" si="5"/>
        <v>68.840000000000018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208.245183</v>
      </c>
      <c r="L93">
        <v>631.07594600000004</v>
      </c>
      <c r="M93">
        <v>82.126999999999995</v>
      </c>
      <c r="N93">
        <v>114.132375</v>
      </c>
      <c r="O93">
        <v>119.485727</v>
      </c>
      <c r="P93">
        <v>133.697925</v>
      </c>
      <c r="Q93">
        <v>20.518899999999999</v>
      </c>
      <c r="R93">
        <v>40.957315000000001</v>
      </c>
      <c r="S93">
        <v>25.498114999999999</v>
      </c>
      <c r="T93">
        <v>0</v>
      </c>
      <c r="U93">
        <v>404.61557399999998</v>
      </c>
      <c r="V93">
        <v>20.029326000000001</v>
      </c>
      <c r="W93">
        <v>39.587629999999997</v>
      </c>
      <c r="X93">
        <v>141.30665300000001</v>
      </c>
      <c r="Y93">
        <v>0</v>
      </c>
      <c r="Z93">
        <v>18.996845</v>
      </c>
      <c r="AA93">
        <v>40.723475000000001</v>
      </c>
      <c r="AB93">
        <v>38.174678</v>
      </c>
      <c r="AC93">
        <v>29.528618000000002</v>
      </c>
      <c r="AD93">
        <v>37.269426000000003</v>
      </c>
      <c r="AE93">
        <v>47.765599999999999</v>
      </c>
      <c r="AF93">
        <v>19.434532999999998</v>
      </c>
      <c r="AG93">
        <v>38.696309999999997</v>
      </c>
      <c r="AH93">
        <v>149.326596</v>
      </c>
      <c r="AI93">
        <v>14.144685000000001</v>
      </c>
      <c r="AJ93">
        <v>0</v>
      </c>
      <c r="AK93">
        <v>49.044311999999998</v>
      </c>
      <c r="AL93">
        <v>76.682077000000007</v>
      </c>
      <c r="AM93">
        <v>15.269871</v>
      </c>
      <c r="AN93">
        <v>0.66540299999999997</v>
      </c>
      <c r="AO93">
        <v>29.542531</v>
      </c>
      <c r="AP93">
        <v>8.4163750000000004</v>
      </c>
      <c r="AQ93">
        <v>29.948335</v>
      </c>
      <c r="AR93">
        <v>44.800761999999999</v>
      </c>
      <c r="AS93">
        <v>30.819251000000001</v>
      </c>
      <c r="AT93">
        <v>14.489908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68.840000000000018</v>
      </c>
      <c r="BA93">
        <f t="shared" si="4"/>
        <v>2783.8572599999998</v>
      </c>
      <c r="BD93">
        <v>22.45</v>
      </c>
      <c r="BE93">
        <v>3.63</v>
      </c>
      <c r="BF93">
        <v>0.93</v>
      </c>
      <c r="BG93">
        <v>3.8</v>
      </c>
      <c r="BH93">
        <v>5.44</v>
      </c>
      <c r="BI93">
        <v>4.62</v>
      </c>
      <c r="BJ93">
        <v>1.46</v>
      </c>
      <c r="BK93">
        <v>2.12</v>
      </c>
      <c r="BL93">
        <v>2.1</v>
      </c>
      <c r="BM93">
        <v>1.56</v>
      </c>
      <c r="BN93">
        <v>0.49</v>
      </c>
      <c r="BO93">
        <v>13.71</v>
      </c>
      <c r="BP93">
        <v>0</v>
      </c>
      <c r="BQ93">
        <v>4.2300000000000004</v>
      </c>
      <c r="BR93">
        <v>1.87</v>
      </c>
      <c r="BS93">
        <v>0.43</v>
      </c>
      <c r="BT93">
        <v>0</v>
      </c>
      <c r="BU93">
        <v>0</v>
      </c>
      <c r="BV93">
        <v>0</v>
      </c>
      <c r="BW93">
        <f t="shared" si="5"/>
        <v>68.840000000000018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208.245183</v>
      </c>
      <c r="L94">
        <v>631.07362699999999</v>
      </c>
      <c r="M94">
        <v>82.126999999999995</v>
      </c>
      <c r="N94">
        <v>114.132375</v>
      </c>
      <c r="O94">
        <v>119.485727</v>
      </c>
      <c r="P94">
        <v>133.697925</v>
      </c>
      <c r="Q94">
        <v>20.518899999999999</v>
      </c>
      <c r="R94">
        <v>40.957315000000001</v>
      </c>
      <c r="S94">
        <v>25.498114999999999</v>
      </c>
      <c r="T94">
        <v>0</v>
      </c>
      <c r="U94">
        <v>404.61557399999998</v>
      </c>
      <c r="V94">
        <v>20.029326000000001</v>
      </c>
      <c r="W94">
        <v>39.880870999999999</v>
      </c>
      <c r="X94">
        <v>141.30665300000001</v>
      </c>
      <c r="Y94">
        <v>0</v>
      </c>
      <c r="Z94">
        <v>18.996845</v>
      </c>
      <c r="AA94">
        <v>40.723475000000001</v>
      </c>
      <c r="AB94">
        <v>38.174678</v>
      </c>
      <c r="AC94">
        <v>29.528618000000002</v>
      </c>
      <c r="AD94">
        <v>37.269426000000003</v>
      </c>
      <c r="AE94">
        <v>47.765599999999999</v>
      </c>
      <c r="AF94">
        <v>19.434532999999998</v>
      </c>
      <c r="AG94">
        <v>38.696309999999997</v>
      </c>
      <c r="AH94">
        <v>149.326596</v>
      </c>
      <c r="AI94">
        <v>14.144685000000001</v>
      </c>
      <c r="AJ94">
        <v>0</v>
      </c>
      <c r="AK94">
        <v>49.044311999999998</v>
      </c>
      <c r="AL94">
        <v>76.682077000000007</v>
      </c>
      <c r="AM94">
        <v>15.269871</v>
      </c>
      <c r="AN94">
        <v>0.66540299999999997</v>
      </c>
      <c r="AO94">
        <v>29.542531</v>
      </c>
      <c r="AP94">
        <v>8.4163750000000004</v>
      </c>
      <c r="AQ94">
        <v>29.948335</v>
      </c>
      <c r="AR94">
        <v>44.800761999999999</v>
      </c>
      <c r="AS94">
        <v>30.819251000000001</v>
      </c>
      <c r="AT94">
        <v>14.489908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68.750000000000014</v>
      </c>
      <c r="BA94">
        <f t="shared" si="4"/>
        <v>2784.0581819999993</v>
      </c>
      <c r="BD94">
        <v>22.45</v>
      </c>
      <c r="BE94">
        <v>3.63</v>
      </c>
      <c r="BF94">
        <v>0.93</v>
      </c>
      <c r="BG94">
        <v>3.8</v>
      </c>
      <c r="BH94">
        <v>5.44</v>
      </c>
      <c r="BI94">
        <v>4.62</v>
      </c>
      <c r="BJ94">
        <v>1.46</v>
      </c>
      <c r="BK94">
        <v>2.08</v>
      </c>
      <c r="BL94">
        <v>2.0499999999999998</v>
      </c>
      <c r="BM94">
        <v>1.56</v>
      </c>
      <c r="BN94">
        <v>0.49</v>
      </c>
      <c r="BO94">
        <v>13.71</v>
      </c>
      <c r="BP94">
        <v>0</v>
      </c>
      <c r="BQ94">
        <v>4.2300000000000004</v>
      </c>
      <c r="BR94">
        <v>1.87</v>
      </c>
      <c r="BS94">
        <v>0.43</v>
      </c>
      <c r="BT94">
        <v>0</v>
      </c>
      <c r="BU94">
        <v>0</v>
      </c>
      <c r="BV94">
        <v>0</v>
      </c>
      <c r="BW94">
        <f t="shared" si="5"/>
        <v>68.750000000000014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208.245183</v>
      </c>
      <c r="L95">
        <v>631.07362699999999</v>
      </c>
      <c r="M95">
        <v>82.126999999999995</v>
      </c>
      <c r="N95">
        <v>114.132375</v>
      </c>
      <c r="O95">
        <v>119.485727</v>
      </c>
      <c r="P95">
        <v>133.697925</v>
      </c>
      <c r="Q95">
        <v>20.518899999999999</v>
      </c>
      <c r="R95">
        <v>40.957315000000001</v>
      </c>
      <c r="S95">
        <v>25.498114999999999</v>
      </c>
      <c r="T95">
        <v>0</v>
      </c>
      <c r="U95">
        <v>404.61557399999998</v>
      </c>
      <c r="V95">
        <v>20.029326000000001</v>
      </c>
      <c r="W95">
        <v>39.880870999999999</v>
      </c>
      <c r="X95">
        <v>141.30665300000001</v>
      </c>
      <c r="Y95">
        <v>0</v>
      </c>
      <c r="Z95">
        <v>6.3322820000000002</v>
      </c>
      <c r="AA95">
        <v>40.723475000000001</v>
      </c>
      <c r="AB95">
        <v>38.174678</v>
      </c>
      <c r="AC95">
        <v>28.080484999999999</v>
      </c>
      <c r="AD95">
        <v>35.354900999999998</v>
      </c>
      <c r="AE95">
        <v>47.765599999999999</v>
      </c>
      <c r="AF95">
        <v>8.7645929999999996</v>
      </c>
      <c r="AG95">
        <v>38.696309999999997</v>
      </c>
      <c r="AH95">
        <v>147.130617</v>
      </c>
      <c r="AI95">
        <v>25.829425000000001</v>
      </c>
      <c r="AJ95">
        <v>0</v>
      </c>
      <c r="AK95">
        <v>49.044311999999998</v>
      </c>
      <c r="AL95">
        <v>76.682077000000007</v>
      </c>
      <c r="AM95">
        <v>10.200521</v>
      </c>
      <c r="AN95">
        <v>0.66540299999999997</v>
      </c>
      <c r="AO95">
        <v>29.542531</v>
      </c>
      <c r="AP95">
        <v>8.4163750000000004</v>
      </c>
      <c r="AQ95">
        <v>29.948335</v>
      </c>
      <c r="AR95">
        <v>44.800761999999999</v>
      </c>
      <c r="AS95">
        <v>30.819251000000001</v>
      </c>
      <c r="AT95">
        <v>14.489908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68.750000000000014</v>
      </c>
      <c r="BA95">
        <f t="shared" si="4"/>
        <v>2761.7804319999996</v>
      </c>
      <c r="BD95">
        <v>22.45</v>
      </c>
      <c r="BE95">
        <v>3.63</v>
      </c>
      <c r="BF95">
        <v>0.93</v>
      </c>
      <c r="BG95">
        <v>3.8</v>
      </c>
      <c r="BH95">
        <v>5.44</v>
      </c>
      <c r="BI95">
        <v>4.62</v>
      </c>
      <c r="BJ95">
        <v>1.46</v>
      </c>
      <c r="BK95">
        <v>2.08</v>
      </c>
      <c r="BL95">
        <v>2.0499999999999998</v>
      </c>
      <c r="BM95">
        <v>1.56</v>
      </c>
      <c r="BN95">
        <v>0.49</v>
      </c>
      <c r="BO95">
        <v>13.71</v>
      </c>
      <c r="BP95">
        <v>0</v>
      </c>
      <c r="BQ95">
        <v>4.2300000000000004</v>
      </c>
      <c r="BR95">
        <v>1.87</v>
      </c>
      <c r="BS95">
        <v>0.43</v>
      </c>
      <c r="BT95">
        <v>0</v>
      </c>
      <c r="BU95">
        <v>0</v>
      </c>
      <c r="BV95">
        <v>0</v>
      </c>
      <c r="BW95">
        <f t="shared" si="5"/>
        <v>68.750000000000014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208.245183</v>
      </c>
      <c r="L96">
        <v>631.07362699999999</v>
      </c>
      <c r="M96">
        <v>82.126999999999995</v>
      </c>
      <c r="N96">
        <v>114.132375</v>
      </c>
      <c r="O96">
        <v>119.485727</v>
      </c>
      <c r="P96">
        <v>133.697925</v>
      </c>
      <c r="Q96">
        <v>20.518899999999999</v>
      </c>
      <c r="R96">
        <v>40.957315000000001</v>
      </c>
      <c r="S96">
        <v>25.498114999999999</v>
      </c>
      <c r="T96">
        <v>0</v>
      </c>
      <c r="U96">
        <v>404.61557399999998</v>
      </c>
      <c r="V96">
        <v>20.029326000000001</v>
      </c>
      <c r="W96">
        <v>39.880870999999999</v>
      </c>
      <c r="X96">
        <v>141.30665300000001</v>
      </c>
      <c r="Y96">
        <v>0</v>
      </c>
      <c r="Z96">
        <v>6.3322820000000002</v>
      </c>
      <c r="AA96">
        <v>40.723475000000001</v>
      </c>
      <c r="AB96">
        <v>38.174678</v>
      </c>
      <c r="AC96">
        <v>28.080484999999999</v>
      </c>
      <c r="AD96">
        <v>35.354900999999998</v>
      </c>
      <c r="AE96">
        <v>47.765599999999999</v>
      </c>
      <c r="AF96">
        <v>8.5740590000000001</v>
      </c>
      <c r="AG96">
        <v>38.696309999999997</v>
      </c>
      <c r="AH96">
        <v>147.130617</v>
      </c>
      <c r="AI96">
        <v>25.829425000000001</v>
      </c>
      <c r="AJ96">
        <v>0</v>
      </c>
      <c r="AK96">
        <v>49.044311999999998</v>
      </c>
      <c r="AL96">
        <v>76.682077000000007</v>
      </c>
      <c r="AM96">
        <v>6.4397229999999999</v>
      </c>
      <c r="AN96">
        <v>0.66540299999999997</v>
      </c>
      <c r="AO96">
        <v>29.542531</v>
      </c>
      <c r="AP96">
        <v>8.4163750000000004</v>
      </c>
      <c r="AQ96">
        <v>29.948335</v>
      </c>
      <c r="AR96">
        <v>44.800761999999999</v>
      </c>
      <c r="AS96">
        <v>30.819251000000001</v>
      </c>
      <c r="AT96">
        <v>14.489908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68.750000000000014</v>
      </c>
      <c r="BA96">
        <f t="shared" si="4"/>
        <v>2757.8290999999995</v>
      </c>
      <c r="BD96">
        <v>22.45</v>
      </c>
      <c r="BE96">
        <v>3.63</v>
      </c>
      <c r="BF96">
        <v>0.93</v>
      </c>
      <c r="BG96">
        <v>3.8</v>
      </c>
      <c r="BH96">
        <v>5.44</v>
      </c>
      <c r="BI96">
        <v>4.62</v>
      </c>
      <c r="BJ96">
        <v>1.46</v>
      </c>
      <c r="BK96">
        <v>2.08</v>
      </c>
      <c r="BL96">
        <v>2.0499999999999998</v>
      </c>
      <c r="BM96">
        <v>1.56</v>
      </c>
      <c r="BN96">
        <v>0.49</v>
      </c>
      <c r="BO96">
        <v>13.71</v>
      </c>
      <c r="BP96">
        <v>0</v>
      </c>
      <c r="BQ96">
        <v>4.2300000000000004</v>
      </c>
      <c r="BR96">
        <v>1.87</v>
      </c>
      <c r="BS96">
        <v>0.43</v>
      </c>
      <c r="BT96">
        <v>0</v>
      </c>
      <c r="BU96">
        <v>0</v>
      </c>
      <c r="BV96">
        <v>0</v>
      </c>
      <c r="BW96">
        <f t="shared" si="5"/>
        <v>68.750000000000014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208.245183</v>
      </c>
      <c r="L97">
        <v>631.07362699999999</v>
      </c>
      <c r="M97">
        <v>82.126999999999995</v>
      </c>
      <c r="N97">
        <v>114.132375</v>
      </c>
      <c r="O97">
        <v>119.485727</v>
      </c>
      <c r="P97">
        <v>132.973275</v>
      </c>
      <c r="Q97">
        <v>20.518899999999999</v>
      </c>
      <c r="R97">
        <v>40.957315000000001</v>
      </c>
      <c r="S97">
        <v>25.498114999999999</v>
      </c>
      <c r="T97">
        <v>0</v>
      </c>
      <c r="U97">
        <v>404.61557399999998</v>
      </c>
      <c r="V97">
        <v>20.029326000000001</v>
      </c>
      <c r="W97">
        <v>39.880870999999999</v>
      </c>
      <c r="X97">
        <v>141.30665300000001</v>
      </c>
      <c r="Y97">
        <v>0</v>
      </c>
      <c r="Z97">
        <v>6.3322820000000002</v>
      </c>
      <c r="AA97">
        <v>40.723475000000001</v>
      </c>
      <c r="AB97">
        <v>38.174678</v>
      </c>
      <c r="AC97">
        <v>28.080484999999999</v>
      </c>
      <c r="AD97">
        <v>35.354900999999998</v>
      </c>
      <c r="AE97">
        <v>47.765599999999999</v>
      </c>
      <c r="AF97">
        <v>8.5740590000000001</v>
      </c>
      <c r="AG97">
        <v>38.696309999999997</v>
      </c>
      <c r="AH97">
        <v>147.130617</v>
      </c>
      <c r="AI97">
        <v>25.829425000000001</v>
      </c>
      <c r="AJ97">
        <v>0</v>
      </c>
      <c r="AK97">
        <v>49.044311999999998</v>
      </c>
      <c r="AL97">
        <v>76.682077000000007</v>
      </c>
      <c r="AM97">
        <v>5.1002609999999997</v>
      </c>
      <c r="AN97">
        <v>0.66540299999999997</v>
      </c>
      <c r="AO97">
        <v>29.542531</v>
      </c>
      <c r="AP97">
        <v>8.4163750000000004</v>
      </c>
      <c r="AQ97">
        <v>29.948335</v>
      </c>
      <c r="AR97">
        <v>44.800761999999999</v>
      </c>
      <c r="AS97">
        <v>30.819251000000001</v>
      </c>
      <c r="AT97">
        <v>14.489908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68.750000000000014</v>
      </c>
      <c r="BA97">
        <f t="shared" si="4"/>
        <v>2755.7649879999999</v>
      </c>
      <c r="BD97">
        <v>22.45</v>
      </c>
      <c r="BE97">
        <v>3.63</v>
      </c>
      <c r="BF97">
        <v>0.93</v>
      </c>
      <c r="BG97">
        <v>3.8</v>
      </c>
      <c r="BH97">
        <v>5.44</v>
      </c>
      <c r="BI97">
        <v>4.62</v>
      </c>
      <c r="BJ97">
        <v>1.46</v>
      </c>
      <c r="BK97">
        <v>2.08</v>
      </c>
      <c r="BL97">
        <v>2.0499999999999998</v>
      </c>
      <c r="BM97">
        <v>1.56</v>
      </c>
      <c r="BN97">
        <v>0.49</v>
      </c>
      <c r="BO97">
        <v>13.71</v>
      </c>
      <c r="BP97">
        <v>0</v>
      </c>
      <c r="BQ97">
        <v>4.2300000000000004</v>
      </c>
      <c r="BR97">
        <v>1.87</v>
      </c>
      <c r="BS97">
        <v>0.43</v>
      </c>
      <c r="BT97">
        <v>0</v>
      </c>
      <c r="BU97">
        <v>0</v>
      </c>
      <c r="BV97">
        <v>0</v>
      </c>
      <c r="BW97">
        <f t="shared" si="5"/>
        <v>68.750000000000014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208.245183</v>
      </c>
      <c r="L98">
        <v>631.07362699999999</v>
      </c>
      <c r="M98">
        <v>82.126999999999995</v>
      </c>
      <c r="N98">
        <v>114.132375</v>
      </c>
      <c r="O98">
        <v>119.485727</v>
      </c>
      <c r="P98">
        <v>132.973275</v>
      </c>
      <c r="Q98">
        <v>20.518899999999999</v>
      </c>
      <c r="R98">
        <v>40.957315000000001</v>
      </c>
      <c r="S98">
        <v>25.498114999999999</v>
      </c>
      <c r="T98">
        <v>0</v>
      </c>
      <c r="U98">
        <v>404.61557399999998</v>
      </c>
      <c r="V98">
        <v>20.029326000000001</v>
      </c>
      <c r="W98">
        <v>39.880870999999999</v>
      </c>
      <c r="X98">
        <v>141.30665300000001</v>
      </c>
      <c r="Y98">
        <v>0</v>
      </c>
      <c r="Z98">
        <v>6.3322820000000002</v>
      </c>
      <c r="AA98">
        <v>40.723475000000001</v>
      </c>
      <c r="AB98">
        <v>38.174678</v>
      </c>
      <c r="AC98">
        <v>28.080484999999999</v>
      </c>
      <c r="AD98">
        <v>35.354900999999998</v>
      </c>
      <c r="AE98">
        <v>47.765599999999999</v>
      </c>
      <c r="AF98">
        <v>8.5740590000000001</v>
      </c>
      <c r="AG98">
        <v>38.696309999999997</v>
      </c>
      <c r="AH98">
        <v>147.130617</v>
      </c>
      <c r="AI98">
        <v>25.829425000000001</v>
      </c>
      <c r="AJ98">
        <v>0</v>
      </c>
      <c r="AK98">
        <v>49.044311999999998</v>
      </c>
      <c r="AL98">
        <v>76.682077000000007</v>
      </c>
      <c r="AM98">
        <v>5.1002609999999997</v>
      </c>
      <c r="AN98">
        <v>0.66540299999999997</v>
      </c>
      <c r="AO98">
        <v>29.542531</v>
      </c>
      <c r="AP98">
        <v>8.4163750000000004</v>
      </c>
      <c r="AQ98">
        <v>29.948335</v>
      </c>
      <c r="AR98">
        <v>44.800761999999999</v>
      </c>
      <c r="AS98">
        <v>30.819251000000001</v>
      </c>
      <c r="AT98">
        <v>14.489908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68.750000000000014</v>
      </c>
      <c r="BA98">
        <f t="shared" si="4"/>
        <v>2755.7649879999999</v>
      </c>
      <c r="BD98">
        <v>22.45</v>
      </c>
      <c r="BE98">
        <v>3.63</v>
      </c>
      <c r="BF98">
        <v>0.93</v>
      </c>
      <c r="BG98">
        <v>3.8</v>
      </c>
      <c r="BH98">
        <v>5.44</v>
      </c>
      <c r="BI98">
        <v>4.62</v>
      </c>
      <c r="BJ98">
        <v>1.46</v>
      </c>
      <c r="BK98">
        <v>2.08</v>
      </c>
      <c r="BL98">
        <v>2.0499999999999998</v>
      </c>
      <c r="BM98">
        <v>1.56</v>
      </c>
      <c r="BN98">
        <v>0.49</v>
      </c>
      <c r="BO98">
        <v>13.71</v>
      </c>
      <c r="BP98">
        <v>0</v>
      </c>
      <c r="BQ98">
        <v>4.2300000000000004</v>
      </c>
      <c r="BR98">
        <v>1.87</v>
      </c>
      <c r="BS98">
        <v>0.43</v>
      </c>
      <c r="BT98">
        <v>0</v>
      </c>
      <c r="BU98">
        <v>0</v>
      </c>
      <c r="BV98">
        <v>0</v>
      </c>
      <c r="BW98">
        <f t="shared" si="5"/>
        <v>68.750000000000014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3.3722003372499993</v>
      </c>
      <c r="L99">
        <f t="shared" si="6"/>
        <v>9.5501097159999997</v>
      </c>
      <c r="M99">
        <f t="shared" si="6"/>
        <v>1.8480901625000026</v>
      </c>
      <c r="N99">
        <f t="shared" si="6"/>
        <v>2.6154929639999978</v>
      </c>
      <c r="O99">
        <f t="shared" si="6"/>
        <v>2.7028632517499989</v>
      </c>
      <c r="P99">
        <f t="shared" si="6"/>
        <v>3.0535343212500043</v>
      </c>
      <c r="Q99">
        <f t="shared" si="6"/>
        <v>0.30960091700000009</v>
      </c>
      <c r="R99">
        <f t="shared" si="6"/>
        <v>0.58945040850000052</v>
      </c>
      <c r="S99">
        <f t="shared" si="6"/>
        <v>0.38845259775000029</v>
      </c>
      <c r="T99">
        <f t="shared" si="6"/>
        <v>0</v>
      </c>
      <c r="U99">
        <f t="shared" si="6"/>
        <v>9.7107737760000052</v>
      </c>
      <c r="V99">
        <f t="shared" si="6"/>
        <v>0.21116817424999987</v>
      </c>
      <c r="W99">
        <f t="shared" si="6"/>
        <v>0.68426099849999977</v>
      </c>
      <c r="X99">
        <f t="shared" si="6"/>
        <v>2.4917261987499972</v>
      </c>
      <c r="Y99">
        <f t="shared" si="6"/>
        <v>0</v>
      </c>
      <c r="Z99">
        <f t="shared" si="6"/>
        <v>0.24765991399999993</v>
      </c>
      <c r="AA99">
        <f t="shared" si="6"/>
        <v>0.97736339999999755</v>
      </c>
      <c r="AB99">
        <f t="shared" si="6"/>
        <v>0.91619227199999898</v>
      </c>
      <c r="AC99">
        <f t="shared" si="6"/>
        <v>0.67827603899999889</v>
      </c>
      <c r="AD99">
        <f t="shared" si="6"/>
        <v>0.85426119900000019</v>
      </c>
      <c r="AE99">
        <f t="shared" si="6"/>
        <v>1.1463744000000009</v>
      </c>
      <c r="AF99">
        <f t="shared" si="6"/>
        <v>0.20339573099999977</v>
      </c>
      <c r="AG99">
        <f t="shared" si="6"/>
        <v>0.92871143999999828</v>
      </c>
      <c r="AH99">
        <f t="shared" si="6"/>
        <v>3.5377227450000053</v>
      </c>
      <c r="AI99">
        <f t="shared" si="6"/>
        <v>0.40066357524999974</v>
      </c>
      <c r="AJ99">
        <f t="shared" si="6"/>
        <v>0</v>
      </c>
      <c r="AK99">
        <f t="shared" si="6"/>
        <v>1.1770634879999999</v>
      </c>
      <c r="AL99">
        <f t="shared" si="6"/>
        <v>1.8350930420000025</v>
      </c>
      <c r="AM99">
        <f t="shared" si="6"/>
        <v>0.16090034949999987</v>
      </c>
      <c r="AN99">
        <f t="shared" si="6"/>
        <v>1.596967199999998E-2</v>
      </c>
      <c r="AO99">
        <f t="shared" si="6"/>
        <v>0.72038326400000008</v>
      </c>
      <c r="AP99">
        <f t="shared" si="6"/>
        <v>0.20688192350000023</v>
      </c>
      <c r="AQ99">
        <f t="shared" si="6"/>
        <v>0.25565651850000015</v>
      </c>
      <c r="AR99">
        <f t="shared" si="6"/>
        <v>1.1498862165000012</v>
      </c>
      <c r="AS99">
        <f t="shared" si="6"/>
        <v>0.74156483099999848</v>
      </c>
      <c r="AT99">
        <f t="shared" si="6"/>
        <v>0.34530869125000024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1.6685649999999999</v>
      </c>
      <c r="BA99">
        <f t="shared" si="4"/>
        <v>55.69561753499999</v>
      </c>
      <c r="BD99">
        <f t="shared" ref="BD99:BW99" si="7">SUM(BD3:BD98)/4000</f>
        <v>0.5388000000000005</v>
      </c>
      <c r="BE99">
        <f t="shared" si="7"/>
        <v>9.1739999999999974E-2</v>
      </c>
      <c r="BF99">
        <f t="shared" si="7"/>
        <v>4.0545000000000032E-2</v>
      </c>
      <c r="BG99">
        <f t="shared" si="7"/>
        <v>9.0240000000000153E-2</v>
      </c>
      <c r="BH99">
        <f t="shared" si="7"/>
        <v>0.13055999999999998</v>
      </c>
      <c r="BI99">
        <f t="shared" si="7"/>
        <v>0.11015999999999995</v>
      </c>
      <c r="BJ99">
        <f t="shared" si="7"/>
        <v>3.5039999999999953E-2</v>
      </c>
      <c r="BK99">
        <f t="shared" si="7"/>
        <v>5.1355000000000005E-2</v>
      </c>
      <c r="BL99">
        <f t="shared" si="7"/>
        <v>4.8804999999999953E-2</v>
      </c>
      <c r="BM99">
        <f t="shared" si="7"/>
        <v>3.7440000000000043E-2</v>
      </c>
      <c r="BN99">
        <f t="shared" si="7"/>
        <v>1.1679999999999984E-2</v>
      </c>
      <c r="BO99">
        <f t="shared" si="7"/>
        <v>0.32644000000000062</v>
      </c>
      <c r="BP99">
        <f t="shared" si="7"/>
        <v>0</v>
      </c>
      <c r="BQ99">
        <f t="shared" si="7"/>
        <v>0.10056000000000008</v>
      </c>
      <c r="BR99">
        <f t="shared" si="7"/>
        <v>4.4880000000000059E-2</v>
      </c>
      <c r="BS99">
        <f t="shared" si="7"/>
        <v>1.0319999999999994E-2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1.6685649999999999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261.45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113.69</v>
      </c>
      <c r="J3">
        <v>271.74</v>
      </c>
      <c r="K3">
        <v>0</v>
      </c>
      <c r="L3">
        <v>9.7100000000000009</v>
      </c>
      <c r="M3">
        <v>21.62</v>
      </c>
      <c r="N3" s="135">
        <v>0</v>
      </c>
      <c r="O3" s="135">
        <v>0</v>
      </c>
      <c r="P3" s="135">
        <v>0</v>
      </c>
      <c r="Q3">
        <v>10.38</v>
      </c>
      <c r="R3">
        <v>0</v>
      </c>
      <c r="S3">
        <v>8.92</v>
      </c>
      <c r="T3">
        <v>115.16</v>
      </c>
      <c r="U3">
        <v>38.39</v>
      </c>
      <c r="V3">
        <v>38.380000000000003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220.21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113.69</v>
      </c>
      <c r="J4">
        <v>271.74</v>
      </c>
      <c r="K4">
        <v>0</v>
      </c>
      <c r="L4">
        <v>9.7100000000000009</v>
      </c>
      <c r="M4">
        <v>27.78</v>
      </c>
      <c r="N4" s="135">
        <v>0</v>
      </c>
      <c r="O4" s="135">
        <v>0</v>
      </c>
      <c r="P4" s="135">
        <v>0</v>
      </c>
      <c r="Q4">
        <v>10.38</v>
      </c>
      <c r="R4">
        <v>0</v>
      </c>
      <c r="S4">
        <v>8.92</v>
      </c>
      <c r="T4">
        <v>113.25</v>
      </c>
      <c r="U4">
        <v>37.75</v>
      </c>
      <c r="V4">
        <v>37.74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261.45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113.69</v>
      </c>
      <c r="J5">
        <v>271.74</v>
      </c>
      <c r="K5">
        <v>0</v>
      </c>
      <c r="L5">
        <v>9.7100000000000009</v>
      </c>
      <c r="M5">
        <v>27.59</v>
      </c>
      <c r="N5" s="135">
        <v>0</v>
      </c>
      <c r="O5" s="135">
        <v>0</v>
      </c>
      <c r="P5" s="135">
        <v>0</v>
      </c>
      <c r="Q5">
        <v>10.38</v>
      </c>
      <c r="R5">
        <v>0</v>
      </c>
      <c r="S5">
        <v>8.92</v>
      </c>
      <c r="T5">
        <v>111.12</v>
      </c>
      <c r="U5">
        <v>37.04</v>
      </c>
      <c r="V5">
        <v>37.04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261.45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113.69</v>
      </c>
      <c r="J6">
        <v>271.74</v>
      </c>
      <c r="K6">
        <v>0</v>
      </c>
      <c r="L6">
        <v>9.7100000000000009</v>
      </c>
      <c r="M6">
        <v>27.08</v>
      </c>
      <c r="N6" s="135">
        <v>0</v>
      </c>
      <c r="O6" s="135">
        <v>0</v>
      </c>
      <c r="P6" s="135">
        <v>0</v>
      </c>
      <c r="Q6">
        <v>10.38</v>
      </c>
      <c r="R6">
        <v>0</v>
      </c>
      <c r="S6">
        <v>8.92</v>
      </c>
      <c r="T6">
        <v>109.37</v>
      </c>
      <c r="U6">
        <v>36.46</v>
      </c>
      <c r="V6">
        <v>36.450000000000003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201.33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113.69</v>
      </c>
      <c r="J7">
        <v>271.74</v>
      </c>
      <c r="K7">
        <v>0</v>
      </c>
      <c r="L7">
        <v>9.7100000000000009</v>
      </c>
      <c r="M7">
        <v>26.5</v>
      </c>
      <c r="N7" s="135">
        <v>0</v>
      </c>
      <c r="O7" s="135">
        <v>0</v>
      </c>
      <c r="P7" s="135">
        <v>0</v>
      </c>
      <c r="Q7">
        <v>10.38</v>
      </c>
      <c r="R7">
        <v>0</v>
      </c>
      <c r="S7">
        <v>8.73</v>
      </c>
      <c r="T7">
        <v>107.05</v>
      </c>
      <c r="U7">
        <v>35.68</v>
      </c>
      <c r="V7">
        <v>35.69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201.33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113.69</v>
      </c>
      <c r="J8">
        <v>271.74</v>
      </c>
      <c r="K8">
        <v>0</v>
      </c>
      <c r="L8">
        <v>9.7100000000000009</v>
      </c>
      <c r="M8">
        <v>25.7</v>
      </c>
      <c r="N8" s="135">
        <v>0</v>
      </c>
      <c r="O8" s="135">
        <v>0</v>
      </c>
      <c r="P8" s="135">
        <v>0</v>
      </c>
      <c r="Q8">
        <v>10.38</v>
      </c>
      <c r="R8">
        <v>0</v>
      </c>
      <c r="S8">
        <v>8.73</v>
      </c>
      <c r="T8">
        <v>105.05</v>
      </c>
      <c r="U8">
        <v>35.020000000000003</v>
      </c>
      <c r="V8">
        <v>35.01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201.33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113.69</v>
      </c>
      <c r="J9">
        <v>271.74</v>
      </c>
      <c r="K9">
        <v>0</v>
      </c>
      <c r="L9">
        <v>9.7100000000000009</v>
      </c>
      <c r="M9">
        <v>24.99</v>
      </c>
      <c r="N9" s="135">
        <v>0</v>
      </c>
      <c r="O9" s="135">
        <v>0</v>
      </c>
      <c r="P9" s="135">
        <v>0</v>
      </c>
      <c r="Q9">
        <v>10.38</v>
      </c>
      <c r="R9">
        <v>0</v>
      </c>
      <c r="S9">
        <v>8.73</v>
      </c>
      <c r="T9">
        <v>82.19</v>
      </c>
      <c r="U9">
        <v>27.4</v>
      </c>
      <c r="V9">
        <v>27.39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201.33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113.69</v>
      </c>
      <c r="J10">
        <v>271.74</v>
      </c>
      <c r="K10">
        <v>0</v>
      </c>
      <c r="L10">
        <v>9.7100000000000009</v>
      </c>
      <c r="M10">
        <v>24.18</v>
      </c>
      <c r="N10" s="135">
        <v>0</v>
      </c>
      <c r="O10" s="135">
        <v>0</v>
      </c>
      <c r="P10" s="135">
        <v>0</v>
      </c>
      <c r="Q10">
        <v>10.38</v>
      </c>
      <c r="R10">
        <v>0</v>
      </c>
      <c r="S10">
        <v>8.73</v>
      </c>
      <c r="T10">
        <v>80.22</v>
      </c>
      <c r="U10">
        <v>26.74</v>
      </c>
      <c r="V10">
        <v>26.74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201.33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116.06</v>
      </c>
      <c r="J11">
        <v>271.74</v>
      </c>
      <c r="K11">
        <v>0</v>
      </c>
      <c r="L11">
        <v>9.32</v>
      </c>
      <c r="M11">
        <v>25.48</v>
      </c>
      <c r="N11" s="135">
        <v>0</v>
      </c>
      <c r="O11" s="135">
        <v>0</v>
      </c>
      <c r="P11" s="135">
        <v>0</v>
      </c>
      <c r="Q11">
        <v>9.99</v>
      </c>
      <c r="R11">
        <v>0</v>
      </c>
      <c r="S11">
        <v>8.5</v>
      </c>
      <c r="T11">
        <v>78.19</v>
      </c>
      <c r="U11">
        <v>26.06</v>
      </c>
      <c r="V11">
        <v>26.07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201.33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116.06</v>
      </c>
      <c r="J12">
        <v>271.74</v>
      </c>
      <c r="K12">
        <v>0</v>
      </c>
      <c r="L12">
        <v>9.32</v>
      </c>
      <c r="M12">
        <v>24.83</v>
      </c>
      <c r="N12" s="135">
        <v>0</v>
      </c>
      <c r="O12" s="135">
        <v>0</v>
      </c>
      <c r="P12" s="135">
        <v>0</v>
      </c>
      <c r="Q12">
        <v>9.99</v>
      </c>
      <c r="R12">
        <v>0</v>
      </c>
      <c r="S12">
        <v>8.5</v>
      </c>
      <c r="T12">
        <v>76.709999999999994</v>
      </c>
      <c r="U12">
        <v>25.57</v>
      </c>
      <c r="V12">
        <v>25.58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201.33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113.69</v>
      </c>
      <c r="J13">
        <v>271.74</v>
      </c>
      <c r="K13">
        <v>0</v>
      </c>
      <c r="L13">
        <v>9.32</v>
      </c>
      <c r="M13">
        <v>24.58</v>
      </c>
      <c r="N13" s="135">
        <v>0</v>
      </c>
      <c r="O13" s="135">
        <v>0</v>
      </c>
      <c r="P13" s="135">
        <v>0</v>
      </c>
      <c r="Q13">
        <v>9.99</v>
      </c>
      <c r="R13">
        <v>0</v>
      </c>
      <c r="S13">
        <v>8.5</v>
      </c>
      <c r="T13">
        <v>73.78</v>
      </c>
      <c r="U13">
        <v>24.59</v>
      </c>
      <c r="V13">
        <v>24.6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201.33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113.69</v>
      </c>
      <c r="J14">
        <v>271.74</v>
      </c>
      <c r="K14">
        <v>0</v>
      </c>
      <c r="L14">
        <v>9.32</v>
      </c>
      <c r="M14">
        <v>24.63</v>
      </c>
      <c r="N14" s="135">
        <v>0</v>
      </c>
      <c r="O14" s="135">
        <v>0</v>
      </c>
      <c r="P14" s="135">
        <v>0</v>
      </c>
      <c r="Q14">
        <v>9.99</v>
      </c>
      <c r="R14">
        <v>0</v>
      </c>
      <c r="S14">
        <v>8.5</v>
      </c>
      <c r="T14">
        <v>42.33</v>
      </c>
      <c r="U14">
        <v>14.11</v>
      </c>
      <c r="V14">
        <v>14.1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164.91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98.62</v>
      </c>
      <c r="J15">
        <v>271.74</v>
      </c>
      <c r="K15">
        <v>0</v>
      </c>
      <c r="L15">
        <v>9.32</v>
      </c>
      <c r="M15">
        <v>25.14</v>
      </c>
      <c r="N15" s="135">
        <v>0</v>
      </c>
      <c r="O15" s="135">
        <v>0</v>
      </c>
      <c r="P15" s="135">
        <v>0</v>
      </c>
      <c r="Q15">
        <v>9.6</v>
      </c>
      <c r="R15">
        <v>0</v>
      </c>
      <c r="S15">
        <v>8.27</v>
      </c>
      <c r="T15">
        <v>42.9</v>
      </c>
      <c r="U15">
        <v>14.3</v>
      </c>
      <c r="V15">
        <v>14.29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164.91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70.55</v>
      </c>
      <c r="J16">
        <v>271.74</v>
      </c>
      <c r="K16">
        <v>0</v>
      </c>
      <c r="L16">
        <v>9.32</v>
      </c>
      <c r="M16">
        <v>25.54</v>
      </c>
      <c r="N16" s="135">
        <v>0</v>
      </c>
      <c r="O16" s="135">
        <v>0</v>
      </c>
      <c r="P16" s="135">
        <v>0</v>
      </c>
      <c r="Q16">
        <v>9.6</v>
      </c>
      <c r="R16">
        <v>0</v>
      </c>
      <c r="S16">
        <v>8.27</v>
      </c>
      <c r="T16">
        <v>42.67</v>
      </c>
      <c r="U16">
        <v>14.22</v>
      </c>
      <c r="V16">
        <v>14.22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164.91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70.55</v>
      </c>
      <c r="J17">
        <v>271.74</v>
      </c>
      <c r="K17">
        <v>0</v>
      </c>
      <c r="L17">
        <v>9.32</v>
      </c>
      <c r="M17">
        <v>25.07</v>
      </c>
      <c r="N17" s="135">
        <v>0</v>
      </c>
      <c r="O17" s="135">
        <v>0</v>
      </c>
      <c r="P17" s="135">
        <v>0</v>
      </c>
      <c r="Q17">
        <v>9.6</v>
      </c>
      <c r="R17">
        <v>0</v>
      </c>
      <c r="S17">
        <v>8.27</v>
      </c>
      <c r="T17">
        <v>41.92</v>
      </c>
      <c r="U17">
        <v>13.97</v>
      </c>
      <c r="V17">
        <v>13.97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164.91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70.55</v>
      </c>
      <c r="J18">
        <v>271.74</v>
      </c>
      <c r="K18">
        <v>0</v>
      </c>
      <c r="L18">
        <v>9.32</v>
      </c>
      <c r="M18">
        <v>25.57</v>
      </c>
      <c r="N18" s="135">
        <v>0</v>
      </c>
      <c r="O18" s="135">
        <v>0</v>
      </c>
      <c r="P18" s="135">
        <v>0</v>
      </c>
      <c r="Q18">
        <v>9.6</v>
      </c>
      <c r="R18">
        <v>0</v>
      </c>
      <c r="S18">
        <v>8.27</v>
      </c>
      <c r="T18">
        <v>41.01</v>
      </c>
      <c r="U18">
        <v>13.67</v>
      </c>
      <c r="V18">
        <v>13.67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190.03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70.55</v>
      </c>
      <c r="J19">
        <v>271.74</v>
      </c>
      <c r="K19">
        <v>0</v>
      </c>
      <c r="L19">
        <v>9.01</v>
      </c>
      <c r="M19">
        <v>25.11</v>
      </c>
      <c r="N19" s="135">
        <v>0</v>
      </c>
      <c r="O19" s="135">
        <v>0</v>
      </c>
      <c r="P19" s="135">
        <v>0</v>
      </c>
      <c r="Q19">
        <v>9.2200000000000006</v>
      </c>
      <c r="R19">
        <v>0</v>
      </c>
      <c r="S19">
        <v>8.0399999999999991</v>
      </c>
      <c r="T19">
        <v>40.770000000000003</v>
      </c>
      <c r="U19">
        <v>13.59</v>
      </c>
      <c r="V19">
        <v>13.59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179.4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70.55</v>
      </c>
      <c r="J20">
        <v>271.74</v>
      </c>
      <c r="K20">
        <v>0</v>
      </c>
      <c r="L20">
        <v>9.01</v>
      </c>
      <c r="M20">
        <v>24.43</v>
      </c>
      <c r="N20" s="135">
        <v>0</v>
      </c>
      <c r="O20" s="135">
        <v>0</v>
      </c>
      <c r="P20" s="135">
        <v>0</v>
      </c>
      <c r="Q20">
        <v>9.2200000000000006</v>
      </c>
      <c r="R20">
        <v>0</v>
      </c>
      <c r="S20">
        <v>8.0399999999999991</v>
      </c>
      <c r="T20">
        <v>40.81</v>
      </c>
      <c r="U20">
        <v>13.6</v>
      </c>
      <c r="V20">
        <v>13.61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164.91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70.55</v>
      </c>
      <c r="J21">
        <v>271.74</v>
      </c>
      <c r="K21">
        <v>0</v>
      </c>
      <c r="L21">
        <v>9.01</v>
      </c>
      <c r="M21">
        <v>27.31</v>
      </c>
      <c r="N21" s="135">
        <v>0</v>
      </c>
      <c r="O21" s="135">
        <v>0</v>
      </c>
      <c r="P21" s="135">
        <v>0</v>
      </c>
      <c r="Q21">
        <v>9.2200000000000006</v>
      </c>
      <c r="R21">
        <v>0</v>
      </c>
      <c r="S21">
        <v>8.0399999999999991</v>
      </c>
      <c r="T21">
        <v>41.03</v>
      </c>
      <c r="U21">
        <v>13.68</v>
      </c>
      <c r="V21">
        <v>13.67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164.91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70.55</v>
      </c>
      <c r="J22">
        <v>271.74</v>
      </c>
      <c r="K22">
        <v>0</v>
      </c>
      <c r="L22">
        <v>9.01</v>
      </c>
      <c r="M22">
        <v>27.24</v>
      </c>
      <c r="N22" s="135">
        <v>0</v>
      </c>
      <c r="O22" s="135">
        <v>0</v>
      </c>
      <c r="P22" s="135">
        <v>0</v>
      </c>
      <c r="Q22">
        <v>9.2200000000000006</v>
      </c>
      <c r="R22">
        <v>0</v>
      </c>
      <c r="S22">
        <v>8.0399999999999991</v>
      </c>
      <c r="T22">
        <v>41.36</v>
      </c>
      <c r="U22">
        <v>13.79</v>
      </c>
      <c r="V22">
        <v>13.78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201.33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116.06</v>
      </c>
      <c r="J23">
        <v>271.74</v>
      </c>
      <c r="K23">
        <v>0</v>
      </c>
      <c r="L23">
        <v>8.7799999999999994</v>
      </c>
      <c r="M23">
        <v>27.93</v>
      </c>
      <c r="N23" s="135">
        <v>0</v>
      </c>
      <c r="O23" s="135">
        <v>0</v>
      </c>
      <c r="P23" s="135">
        <v>0</v>
      </c>
      <c r="Q23">
        <v>8.84</v>
      </c>
      <c r="R23">
        <v>0</v>
      </c>
      <c r="S23">
        <v>7.81</v>
      </c>
      <c r="T23">
        <v>41.52</v>
      </c>
      <c r="U23">
        <v>13.84</v>
      </c>
      <c r="V23">
        <v>13.84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201.33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116.06</v>
      </c>
      <c r="J24">
        <v>271.74</v>
      </c>
      <c r="K24">
        <v>0</v>
      </c>
      <c r="L24">
        <v>8.7799999999999994</v>
      </c>
      <c r="M24">
        <v>29.76</v>
      </c>
      <c r="N24" s="135">
        <v>0</v>
      </c>
      <c r="O24" s="135">
        <v>0</v>
      </c>
      <c r="P24" s="135">
        <v>0</v>
      </c>
      <c r="Q24">
        <v>8.84</v>
      </c>
      <c r="R24">
        <v>0</v>
      </c>
      <c r="S24">
        <v>7.81</v>
      </c>
      <c r="T24">
        <v>41.67</v>
      </c>
      <c r="U24">
        <v>13.89</v>
      </c>
      <c r="V24">
        <v>13.88</v>
      </c>
      <c r="W24">
        <v>0.57999999999999996</v>
      </c>
      <c r="X24">
        <v>0.11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201.33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116.06</v>
      </c>
      <c r="J25">
        <v>271.74</v>
      </c>
      <c r="K25">
        <v>0</v>
      </c>
      <c r="L25">
        <v>8.7799999999999994</v>
      </c>
      <c r="M25">
        <v>29.57</v>
      </c>
      <c r="N25" s="135">
        <v>0</v>
      </c>
      <c r="O25" s="135">
        <v>0</v>
      </c>
      <c r="P25" s="135">
        <v>0</v>
      </c>
      <c r="Q25">
        <v>8.84</v>
      </c>
      <c r="R25">
        <v>0</v>
      </c>
      <c r="S25">
        <v>7.81</v>
      </c>
      <c r="T25">
        <v>41.79</v>
      </c>
      <c r="U25">
        <v>13.93</v>
      </c>
      <c r="V25">
        <v>13.93</v>
      </c>
      <c r="W25">
        <v>1.29</v>
      </c>
      <c r="X25">
        <v>0.26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201.33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116.06</v>
      </c>
      <c r="J26">
        <v>271.74</v>
      </c>
      <c r="K26">
        <v>0</v>
      </c>
      <c r="L26">
        <v>8.7799999999999994</v>
      </c>
      <c r="M26">
        <v>28.88</v>
      </c>
      <c r="N26" s="135">
        <v>0</v>
      </c>
      <c r="O26" s="135">
        <v>0</v>
      </c>
      <c r="P26" s="135">
        <v>0</v>
      </c>
      <c r="Q26">
        <v>8.84</v>
      </c>
      <c r="R26">
        <v>0.39</v>
      </c>
      <c r="S26">
        <v>7.81</v>
      </c>
      <c r="T26">
        <v>41.92</v>
      </c>
      <c r="U26">
        <v>13.97</v>
      </c>
      <c r="V26">
        <v>13.97</v>
      </c>
      <c r="W26">
        <v>2.29</v>
      </c>
      <c r="X26">
        <v>0.46</v>
      </c>
      <c r="Y26">
        <v>0</v>
      </c>
      <c r="Z26">
        <v>0</v>
      </c>
      <c r="AA26">
        <v>0.35</v>
      </c>
      <c r="AB26">
        <v>0.17</v>
      </c>
    </row>
    <row r="27" spans="1:28">
      <c r="A27" t="s">
        <v>69</v>
      </c>
      <c r="B27" s="75">
        <v>201.33</v>
      </c>
      <c r="C27" s="75">
        <v>0</v>
      </c>
      <c r="D27" s="135">
        <f t="shared" si="0"/>
        <v>16.189999999999998</v>
      </c>
      <c r="E27" s="75"/>
      <c r="F27" s="78">
        <v>0.13</v>
      </c>
      <c r="G27" s="78">
        <v>0.13</v>
      </c>
      <c r="H27" s="78">
        <v>0.13</v>
      </c>
      <c r="I27">
        <v>116.06</v>
      </c>
      <c r="J27">
        <v>271.74</v>
      </c>
      <c r="K27">
        <v>0</v>
      </c>
      <c r="L27">
        <v>8.4700000000000006</v>
      </c>
      <c r="M27">
        <v>26.35</v>
      </c>
      <c r="N27" s="135">
        <v>7.25</v>
      </c>
      <c r="O27" s="135">
        <v>1.67</v>
      </c>
      <c r="P27" s="135">
        <v>7.27</v>
      </c>
      <c r="Q27">
        <v>8.84</v>
      </c>
      <c r="R27">
        <v>7.81</v>
      </c>
      <c r="S27">
        <v>7.66</v>
      </c>
      <c r="T27">
        <v>36.47</v>
      </c>
      <c r="U27">
        <v>12.16</v>
      </c>
      <c r="V27">
        <v>12.15</v>
      </c>
      <c r="W27">
        <v>7.18</v>
      </c>
      <c r="X27">
        <v>1.44</v>
      </c>
      <c r="Y27">
        <v>0.06</v>
      </c>
      <c r="Z27">
        <v>0</v>
      </c>
      <c r="AA27">
        <v>1.24</v>
      </c>
      <c r="AB27">
        <v>0.62</v>
      </c>
    </row>
    <row r="28" spans="1:28">
      <c r="A28" t="s">
        <v>70</v>
      </c>
      <c r="B28" s="75">
        <v>201.33</v>
      </c>
      <c r="C28" s="75">
        <v>0</v>
      </c>
      <c r="D28" s="135">
        <f t="shared" si="0"/>
        <v>39.39</v>
      </c>
      <c r="E28" s="75"/>
      <c r="F28" s="78">
        <v>0.38</v>
      </c>
      <c r="G28" s="78">
        <v>0.38</v>
      </c>
      <c r="H28" s="78">
        <v>0.38</v>
      </c>
      <c r="I28">
        <v>116.06</v>
      </c>
      <c r="J28">
        <v>271.74</v>
      </c>
      <c r="K28">
        <v>0</v>
      </c>
      <c r="L28">
        <v>8.4700000000000006</v>
      </c>
      <c r="M28">
        <v>21.47</v>
      </c>
      <c r="N28" s="135">
        <v>16.350000000000001</v>
      </c>
      <c r="O28" s="135">
        <v>6.69</v>
      </c>
      <c r="P28" s="135">
        <v>16.350000000000001</v>
      </c>
      <c r="Q28">
        <v>8.84</v>
      </c>
      <c r="R28">
        <v>9.86</v>
      </c>
      <c r="S28">
        <v>7.66</v>
      </c>
      <c r="T28">
        <v>29</v>
      </c>
      <c r="U28">
        <v>9.67</v>
      </c>
      <c r="V28">
        <v>9.66</v>
      </c>
      <c r="W28">
        <v>12.08</v>
      </c>
      <c r="X28">
        <v>2.41</v>
      </c>
      <c r="Y28">
        <v>1</v>
      </c>
      <c r="Z28">
        <v>0</v>
      </c>
      <c r="AA28">
        <v>2.59</v>
      </c>
      <c r="AB28">
        <v>1.3</v>
      </c>
    </row>
    <row r="29" spans="1:28">
      <c r="A29" t="s">
        <v>71</v>
      </c>
      <c r="B29" s="75">
        <v>201.33</v>
      </c>
      <c r="C29" s="75">
        <v>0</v>
      </c>
      <c r="D29" s="135">
        <f t="shared" si="0"/>
        <v>59.31</v>
      </c>
      <c r="E29" s="75"/>
      <c r="F29" s="78">
        <v>0.68</v>
      </c>
      <c r="G29" s="78">
        <v>0.68</v>
      </c>
      <c r="H29" s="78">
        <v>0.69</v>
      </c>
      <c r="I29">
        <v>116.06</v>
      </c>
      <c r="J29">
        <v>271.74</v>
      </c>
      <c r="K29">
        <v>0</v>
      </c>
      <c r="L29">
        <v>8.4700000000000006</v>
      </c>
      <c r="M29">
        <v>21.01</v>
      </c>
      <c r="N29" s="135">
        <v>22.13</v>
      </c>
      <c r="O29" s="135">
        <v>15.05</v>
      </c>
      <c r="P29" s="135">
        <v>22.13</v>
      </c>
      <c r="Q29">
        <v>8.84</v>
      </c>
      <c r="R29">
        <v>11.71</v>
      </c>
      <c r="S29">
        <v>7.66</v>
      </c>
      <c r="T29">
        <v>29.03</v>
      </c>
      <c r="U29">
        <v>9.68</v>
      </c>
      <c r="V29">
        <v>9.68</v>
      </c>
      <c r="W29">
        <v>16.96</v>
      </c>
      <c r="X29">
        <v>3.39</v>
      </c>
      <c r="Y29">
        <v>2.59</v>
      </c>
      <c r="Z29">
        <v>0</v>
      </c>
      <c r="AA29">
        <v>4.4400000000000004</v>
      </c>
      <c r="AB29">
        <v>2.2200000000000002</v>
      </c>
    </row>
    <row r="30" spans="1:28">
      <c r="A30" t="s">
        <v>72</v>
      </c>
      <c r="B30" s="75">
        <v>201.33</v>
      </c>
      <c r="C30" s="75">
        <v>0</v>
      </c>
      <c r="D30" s="135">
        <f t="shared" si="0"/>
        <v>69.05</v>
      </c>
      <c r="E30" s="75"/>
      <c r="F30" s="78">
        <v>1.05</v>
      </c>
      <c r="G30" s="78">
        <v>1.05</v>
      </c>
      <c r="H30" s="78">
        <v>1.08</v>
      </c>
      <c r="I30">
        <v>116.06</v>
      </c>
      <c r="J30">
        <v>271.74</v>
      </c>
      <c r="K30">
        <v>0</v>
      </c>
      <c r="L30">
        <v>8.4700000000000006</v>
      </c>
      <c r="M30">
        <v>21.02</v>
      </c>
      <c r="N30" s="135">
        <v>23.02</v>
      </c>
      <c r="O30" s="135">
        <v>23.01</v>
      </c>
      <c r="P30" s="135">
        <v>23.02</v>
      </c>
      <c r="Q30">
        <v>8.84</v>
      </c>
      <c r="R30">
        <v>13.78</v>
      </c>
      <c r="S30">
        <v>7.66</v>
      </c>
      <c r="T30">
        <v>29.23</v>
      </c>
      <c r="U30">
        <v>9.74</v>
      </c>
      <c r="V30">
        <v>9.74</v>
      </c>
      <c r="W30">
        <v>21.85</v>
      </c>
      <c r="X30">
        <v>4.37</v>
      </c>
      <c r="Y30">
        <v>4.01</v>
      </c>
      <c r="Z30">
        <v>0</v>
      </c>
      <c r="AA30">
        <v>6.57</v>
      </c>
      <c r="AB30">
        <v>3.29</v>
      </c>
    </row>
    <row r="31" spans="1:28">
      <c r="A31" t="s">
        <v>73</v>
      </c>
      <c r="B31" s="75">
        <v>201.33</v>
      </c>
      <c r="C31" s="75">
        <v>0</v>
      </c>
      <c r="D31" s="135">
        <f t="shared" si="0"/>
        <v>78.849999999999994</v>
      </c>
      <c r="E31" s="75"/>
      <c r="F31" s="78">
        <v>1.53</v>
      </c>
      <c r="G31" s="78">
        <v>1.53</v>
      </c>
      <c r="H31" s="78">
        <v>1.57</v>
      </c>
      <c r="I31">
        <v>116.06</v>
      </c>
      <c r="J31">
        <v>271.74</v>
      </c>
      <c r="K31">
        <v>0</v>
      </c>
      <c r="L31">
        <v>8.32</v>
      </c>
      <c r="M31">
        <v>20.100000000000001</v>
      </c>
      <c r="N31" s="135">
        <v>26.28</v>
      </c>
      <c r="O31" s="135">
        <v>26.29</v>
      </c>
      <c r="P31" s="135">
        <v>26.28</v>
      </c>
      <c r="Q31">
        <v>8.4499999999999993</v>
      </c>
      <c r="R31">
        <v>13.48</v>
      </c>
      <c r="S31">
        <v>7.66</v>
      </c>
      <c r="T31">
        <v>28.72</v>
      </c>
      <c r="U31">
        <v>9.57</v>
      </c>
      <c r="V31">
        <v>9.57</v>
      </c>
      <c r="W31">
        <v>28.01</v>
      </c>
      <c r="X31">
        <v>5.6</v>
      </c>
      <c r="Y31">
        <v>6.75</v>
      </c>
      <c r="Z31">
        <v>2.87</v>
      </c>
      <c r="AA31">
        <v>6.67</v>
      </c>
      <c r="AB31">
        <v>3.33</v>
      </c>
    </row>
    <row r="32" spans="1:28">
      <c r="A32" t="s">
        <v>74</v>
      </c>
      <c r="B32" s="75">
        <v>201.33</v>
      </c>
      <c r="C32" s="75">
        <v>0</v>
      </c>
      <c r="D32" s="135">
        <f t="shared" si="0"/>
        <v>84</v>
      </c>
      <c r="E32" s="75"/>
      <c r="F32" s="78">
        <v>2.04</v>
      </c>
      <c r="G32" s="78">
        <v>2.04</v>
      </c>
      <c r="H32" s="78">
        <v>2.09</v>
      </c>
      <c r="I32">
        <v>116.06</v>
      </c>
      <c r="J32">
        <v>271.74</v>
      </c>
      <c r="K32">
        <v>0</v>
      </c>
      <c r="L32">
        <v>8.32</v>
      </c>
      <c r="M32">
        <v>11.53</v>
      </c>
      <c r="N32" s="135">
        <v>28</v>
      </c>
      <c r="O32" s="135">
        <v>28</v>
      </c>
      <c r="P32" s="135">
        <v>28</v>
      </c>
      <c r="Q32">
        <v>8.4499999999999993</v>
      </c>
      <c r="R32">
        <v>23.72</v>
      </c>
      <c r="S32">
        <v>7.66</v>
      </c>
      <c r="T32">
        <v>28.7</v>
      </c>
      <c r="U32">
        <v>9.57</v>
      </c>
      <c r="V32">
        <v>9.56</v>
      </c>
      <c r="W32">
        <v>34.18</v>
      </c>
      <c r="X32">
        <v>6.83</v>
      </c>
      <c r="Y32">
        <v>10.26</v>
      </c>
      <c r="Z32">
        <v>6.31</v>
      </c>
      <c r="AA32">
        <v>9.33</v>
      </c>
      <c r="AB32">
        <v>4.67</v>
      </c>
    </row>
    <row r="33" spans="1:28">
      <c r="A33" t="s">
        <v>75</v>
      </c>
      <c r="B33" s="75">
        <v>164.91</v>
      </c>
      <c r="C33" s="75">
        <v>0</v>
      </c>
      <c r="D33" s="135">
        <f t="shared" si="0"/>
        <v>84</v>
      </c>
      <c r="E33" s="75"/>
      <c r="F33" s="78">
        <v>2.59</v>
      </c>
      <c r="G33" s="78">
        <v>2.59</v>
      </c>
      <c r="H33" s="78">
        <v>2.65</v>
      </c>
      <c r="I33">
        <v>70.55</v>
      </c>
      <c r="J33">
        <v>271.74</v>
      </c>
      <c r="K33">
        <v>0</v>
      </c>
      <c r="L33">
        <v>8.32</v>
      </c>
      <c r="M33">
        <v>11.9</v>
      </c>
      <c r="N33" s="135">
        <v>28</v>
      </c>
      <c r="O33" s="135">
        <v>28</v>
      </c>
      <c r="P33" s="135">
        <v>28</v>
      </c>
      <c r="Q33">
        <v>8.4499999999999993</v>
      </c>
      <c r="R33">
        <v>33.47</v>
      </c>
      <c r="S33">
        <v>7.66</v>
      </c>
      <c r="T33">
        <v>29.09</v>
      </c>
      <c r="U33">
        <v>9.6999999999999993</v>
      </c>
      <c r="V33">
        <v>9.6999999999999993</v>
      </c>
      <c r="W33">
        <v>37.71</v>
      </c>
      <c r="X33">
        <v>7.54</v>
      </c>
      <c r="Y33">
        <v>14.08</v>
      </c>
      <c r="Z33">
        <v>6.5</v>
      </c>
      <c r="AA33">
        <v>12</v>
      </c>
      <c r="AB33">
        <v>6</v>
      </c>
    </row>
    <row r="34" spans="1:28">
      <c r="A34" t="s">
        <v>76</v>
      </c>
      <c r="B34" s="75">
        <v>164.91</v>
      </c>
      <c r="C34" s="75">
        <v>0</v>
      </c>
      <c r="D34" s="135">
        <f t="shared" si="0"/>
        <v>84</v>
      </c>
      <c r="E34" s="75"/>
      <c r="F34" s="78">
        <v>3.21</v>
      </c>
      <c r="G34" s="78">
        <v>3.21</v>
      </c>
      <c r="H34" s="78">
        <v>3.3</v>
      </c>
      <c r="I34">
        <v>70.55</v>
      </c>
      <c r="J34">
        <v>271.74</v>
      </c>
      <c r="K34">
        <v>0</v>
      </c>
      <c r="L34">
        <v>8.32</v>
      </c>
      <c r="M34">
        <v>12.45</v>
      </c>
      <c r="N34" s="135">
        <v>28</v>
      </c>
      <c r="O34" s="135">
        <v>28</v>
      </c>
      <c r="P34" s="135">
        <v>28</v>
      </c>
      <c r="Q34">
        <v>8.4499999999999993</v>
      </c>
      <c r="R34">
        <v>44.2</v>
      </c>
      <c r="S34">
        <v>7.66</v>
      </c>
      <c r="T34">
        <v>25.37</v>
      </c>
      <c r="U34">
        <v>8.4600000000000009</v>
      </c>
      <c r="V34">
        <v>8.4499999999999993</v>
      </c>
      <c r="W34">
        <v>41.88</v>
      </c>
      <c r="X34">
        <v>8.3699999999999992</v>
      </c>
      <c r="Y34">
        <v>15.02</v>
      </c>
      <c r="Z34">
        <v>6.5</v>
      </c>
      <c r="AA34">
        <v>14.67</v>
      </c>
      <c r="AB34">
        <v>7.33</v>
      </c>
    </row>
    <row r="35" spans="1:28">
      <c r="A35" t="s">
        <v>77</v>
      </c>
      <c r="B35" s="75">
        <v>164.91</v>
      </c>
      <c r="C35" s="75">
        <v>0</v>
      </c>
      <c r="D35" s="135">
        <f t="shared" si="0"/>
        <v>84.5</v>
      </c>
      <c r="E35" s="75"/>
      <c r="F35" s="78">
        <v>4.0199999999999996</v>
      </c>
      <c r="G35" s="78">
        <v>4.0199999999999996</v>
      </c>
      <c r="H35" s="78">
        <v>4.13</v>
      </c>
      <c r="I35">
        <v>70.55</v>
      </c>
      <c r="J35">
        <v>271.74</v>
      </c>
      <c r="K35">
        <v>0</v>
      </c>
      <c r="L35">
        <v>8.32</v>
      </c>
      <c r="M35">
        <v>13.07</v>
      </c>
      <c r="N35" s="135">
        <v>28.17</v>
      </c>
      <c r="O35" s="135">
        <v>28.16</v>
      </c>
      <c r="P35" s="135">
        <v>28.17</v>
      </c>
      <c r="Q35">
        <v>8.4499999999999993</v>
      </c>
      <c r="R35">
        <v>52.97</v>
      </c>
      <c r="S35">
        <v>7.53</v>
      </c>
      <c r="T35">
        <v>24.24</v>
      </c>
      <c r="U35">
        <v>8.08</v>
      </c>
      <c r="V35">
        <v>8.07</v>
      </c>
      <c r="W35">
        <v>46.04</v>
      </c>
      <c r="X35">
        <v>9.2100000000000009</v>
      </c>
      <c r="Y35">
        <v>20.55</v>
      </c>
      <c r="Z35">
        <v>6.5</v>
      </c>
      <c r="AA35">
        <v>17.329999999999998</v>
      </c>
      <c r="AB35">
        <v>8.67</v>
      </c>
    </row>
    <row r="36" spans="1:28">
      <c r="A36" t="s">
        <v>78</v>
      </c>
      <c r="B36" s="75">
        <v>164.91</v>
      </c>
      <c r="C36" s="75">
        <v>0</v>
      </c>
      <c r="D36" s="135">
        <f t="shared" si="0"/>
        <v>84.5</v>
      </c>
      <c r="E36" s="75"/>
      <c r="F36" s="78">
        <v>5.04</v>
      </c>
      <c r="G36" s="78">
        <v>5.04</v>
      </c>
      <c r="H36" s="78">
        <v>5.16</v>
      </c>
      <c r="I36">
        <v>70.55</v>
      </c>
      <c r="J36">
        <v>271.74</v>
      </c>
      <c r="K36">
        <v>0</v>
      </c>
      <c r="L36">
        <v>8.32</v>
      </c>
      <c r="M36">
        <v>12.99</v>
      </c>
      <c r="N36" s="135">
        <v>28.17</v>
      </c>
      <c r="O36" s="135">
        <v>28.16</v>
      </c>
      <c r="P36" s="135">
        <v>28.17</v>
      </c>
      <c r="Q36">
        <v>8.4499999999999993</v>
      </c>
      <c r="R36">
        <v>56.77</v>
      </c>
      <c r="S36">
        <v>7.53</v>
      </c>
      <c r="T36">
        <v>23.53</v>
      </c>
      <c r="U36">
        <v>7.85</v>
      </c>
      <c r="V36">
        <v>7.84</v>
      </c>
      <c r="W36">
        <v>50.21</v>
      </c>
      <c r="X36">
        <v>10.039999999999999</v>
      </c>
      <c r="Y36">
        <v>24.8</v>
      </c>
      <c r="Z36">
        <v>6.5</v>
      </c>
      <c r="AA36">
        <v>20</v>
      </c>
      <c r="AB36">
        <v>10</v>
      </c>
    </row>
    <row r="37" spans="1:28">
      <c r="A37" t="s">
        <v>79</v>
      </c>
      <c r="B37" s="75">
        <v>164.91</v>
      </c>
      <c r="C37" s="75">
        <v>0</v>
      </c>
      <c r="D37" s="135">
        <f t="shared" si="0"/>
        <v>84.5</v>
      </c>
      <c r="E37" s="75"/>
      <c r="F37" s="78">
        <v>5.71</v>
      </c>
      <c r="G37" s="78">
        <v>5.71</v>
      </c>
      <c r="H37" s="78">
        <v>5.86</v>
      </c>
      <c r="I37">
        <v>70.55</v>
      </c>
      <c r="J37">
        <v>271.74</v>
      </c>
      <c r="K37">
        <v>0</v>
      </c>
      <c r="L37">
        <v>8.32</v>
      </c>
      <c r="M37">
        <v>12.49</v>
      </c>
      <c r="N37" s="135">
        <v>28.17</v>
      </c>
      <c r="O37" s="135">
        <v>28.16</v>
      </c>
      <c r="P37" s="135">
        <v>28.17</v>
      </c>
      <c r="Q37">
        <v>8.4499999999999993</v>
      </c>
      <c r="R37">
        <v>66.08</v>
      </c>
      <c r="S37">
        <v>7.53</v>
      </c>
      <c r="T37">
        <v>22.77</v>
      </c>
      <c r="U37">
        <v>7.59</v>
      </c>
      <c r="V37">
        <v>7.59</v>
      </c>
      <c r="W37">
        <v>54.38</v>
      </c>
      <c r="X37">
        <v>10.87</v>
      </c>
      <c r="Y37">
        <v>15.2</v>
      </c>
      <c r="Z37">
        <v>7.49</v>
      </c>
      <c r="AA37">
        <v>30</v>
      </c>
      <c r="AB37">
        <v>15</v>
      </c>
    </row>
    <row r="38" spans="1:28">
      <c r="A38" t="s">
        <v>80</v>
      </c>
      <c r="B38" s="75">
        <v>164.91</v>
      </c>
      <c r="C38" s="75">
        <v>0</v>
      </c>
      <c r="D38" s="135">
        <f t="shared" si="0"/>
        <v>84.5</v>
      </c>
      <c r="E38" s="75"/>
      <c r="F38" s="78">
        <v>6.39</v>
      </c>
      <c r="G38" s="78">
        <v>6.39</v>
      </c>
      <c r="H38" s="78">
        <v>6.55</v>
      </c>
      <c r="I38">
        <v>70.55</v>
      </c>
      <c r="J38">
        <v>271.74</v>
      </c>
      <c r="K38">
        <v>0</v>
      </c>
      <c r="L38">
        <v>8.32</v>
      </c>
      <c r="M38">
        <v>12.44</v>
      </c>
      <c r="N38" s="135">
        <v>28.17</v>
      </c>
      <c r="O38" s="135">
        <v>28.16</v>
      </c>
      <c r="P38" s="135">
        <v>28.17</v>
      </c>
      <c r="Q38">
        <v>8.4499999999999993</v>
      </c>
      <c r="R38">
        <v>73.88</v>
      </c>
      <c r="S38">
        <v>7.53</v>
      </c>
      <c r="T38">
        <v>22.19</v>
      </c>
      <c r="U38">
        <v>7.4</v>
      </c>
      <c r="V38">
        <v>7.4</v>
      </c>
      <c r="W38">
        <v>58.54</v>
      </c>
      <c r="X38">
        <v>11.71</v>
      </c>
      <c r="Y38">
        <v>18.329999999999998</v>
      </c>
      <c r="Z38">
        <v>8.4600000000000009</v>
      </c>
      <c r="AA38">
        <v>33.33</v>
      </c>
      <c r="AB38">
        <v>16.670000000000002</v>
      </c>
    </row>
    <row r="39" spans="1:28">
      <c r="A39" t="s">
        <v>81</v>
      </c>
      <c r="B39" s="75">
        <v>164.91</v>
      </c>
      <c r="C39" s="75">
        <v>0</v>
      </c>
      <c r="D39" s="135">
        <f t="shared" si="0"/>
        <v>84.5</v>
      </c>
      <c r="E39" s="75"/>
      <c r="F39" s="78">
        <v>7.05</v>
      </c>
      <c r="G39" s="78">
        <v>7.05</v>
      </c>
      <c r="H39" s="78">
        <v>7.22</v>
      </c>
      <c r="I39">
        <v>70.55</v>
      </c>
      <c r="J39">
        <v>271.74</v>
      </c>
      <c r="K39">
        <v>0</v>
      </c>
      <c r="L39">
        <v>8.16</v>
      </c>
      <c r="M39">
        <v>13.22</v>
      </c>
      <c r="N39" s="135">
        <v>28.17</v>
      </c>
      <c r="O39" s="135">
        <v>28.16</v>
      </c>
      <c r="P39" s="135">
        <v>28.17</v>
      </c>
      <c r="Q39">
        <v>8.4499999999999993</v>
      </c>
      <c r="R39">
        <v>82.22</v>
      </c>
      <c r="S39">
        <v>7.53</v>
      </c>
      <c r="T39">
        <v>24.15</v>
      </c>
      <c r="U39">
        <v>8.0500000000000007</v>
      </c>
      <c r="V39">
        <v>8.0500000000000007</v>
      </c>
      <c r="W39">
        <v>50</v>
      </c>
      <c r="X39">
        <v>10</v>
      </c>
      <c r="Y39">
        <v>16.96</v>
      </c>
      <c r="Z39">
        <v>7.25</v>
      </c>
      <c r="AA39">
        <v>36.67</v>
      </c>
      <c r="AB39">
        <v>18.329999999999998</v>
      </c>
    </row>
    <row r="40" spans="1:28">
      <c r="A40" t="s">
        <v>82</v>
      </c>
      <c r="B40" s="75">
        <v>164.91</v>
      </c>
      <c r="C40" s="75">
        <v>0</v>
      </c>
      <c r="D40" s="135">
        <f t="shared" si="0"/>
        <v>84.5</v>
      </c>
      <c r="E40" s="75"/>
      <c r="F40" s="78">
        <v>4.47</v>
      </c>
      <c r="G40" s="78">
        <v>4.47</v>
      </c>
      <c r="H40" s="78">
        <v>4.58</v>
      </c>
      <c r="I40">
        <v>70.55</v>
      </c>
      <c r="J40">
        <v>271.74</v>
      </c>
      <c r="K40">
        <v>0</v>
      </c>
      <c r="L40">
        <v>8.16</v>
      </c>
      <c r="M40">
        <v>14.16</v>
      </c>
      <c r="N40" s="135">
        <v>28.17</v>
      </c>
      <c r="O40" s="135">
        <v>28.16</v>
      </c>
      <c r="P40" s="135">
        <v>28.17</v>
      </c>
      <c r="Q40">
        <v>8.4499999999999993</v>
      </c>
      <c r="R40">
        <v>89.31</v>
      </c>
      <c r="S40">
        <v>7.53</v>
      </c>
      <c r="T40">
        <v>25.12</v>
      </c>
      <c r="U40">
        <v>8.3699999999999992</v>
      </c>
      <c r="V40">
        <v>8.3800000000000008</v>
      </c>
      <c r="W40">
        <v>54.17</v>
      </c>
      <c r="X40">
        <v>10.83</v>
      </c>
      <c r="Y40">
        <v>17.8</v>
      </c>
      <c r="Z40">
        <v>8.16</v>
      </c>
      <c r="AA40">
        <v>40</v>
      </c>
      <c r="AB40">
        <v>20</v>
      </c>
    </row>
    <row r="41" spans="1:28">
      <c r="A41" t="s">
        <v>83</v>
      </c>
      <c r="B41" s="75">
        <v>164.91</v>
      </c>
      <c r="C41" s="75">
        <v>0</v>
      </c>
      <c r="D41" s="135">
        <f t="shared" si="0"/>
        <v>84.5</v>
      </c>
      <c r="E41" s="75"/>
      <c r="F41" s="78">
        <v>4.78</v>
      </c>
      <c r="G41" s="78">
        <v>4.78</v>
      </c>
      <c r="H41" s="78">
        <v>4.8899999999999997</v>
      </c>
      <c r="I41">
        <v>70.55</v>
      </c>
      <c r="J41">
        <v>271.74</v>
      </c>
      <c r="K41">
        <v>0</v>
      </c>
      <c r="L41">
        <v>8.16</v>
      </c>
      <c r="M41">
        <v>18.510000000000002</v>
      </c>
      <c r="N41" s="135">
        <v>28.17</v>
      </c>
      <c r="O41" s="135">
        <v>28.16</v>
      </c>
      <c r="P41" s="135">
        <v>28.17</v>
      </c>
      <c r="Q41">
        <v>8.4499999999999993</v>
      </c>
      <c r="R41">
        <v>92.82</v>
      </c>
      <c r="S41">
        <v>7.53</v>
      </c>
      <c r="T41">
        <v>31.6</v>
      </c>
      <c r="U41">
        <v>10.53</v>
      </c>
      <c r="V41">
        <v>10.55</v>
      </c>
      <c r="W41">
        <v>58.33</v>
      </c>
      <c r="X41">
        <v>11.67</v>
      </c>
      <c r="Y41">
        <v>19.3</v>
      </c>
      <c r="Z41">
        <v>9.09</v>
      </c>
      <c r="AA41">
        <v>43.34</v>
      </c>
      <c r="AB41">
        <v>21.66</v>
      </c>
    </row>
    <row r="42" spans="1:28">
      <c r="A42" t="s">
        <v>84</v>
      </c>
      <c r="B42" s="75">
        <v>164.91</v>
      </c>
      <c r="C42" s="75">
        <v>0</v>
      </c>
      <c r="D42" s="135">
        <f t="shared" si="0"/>
        <v>84.5</v>
      </c>
      <c r="E42" s="75"/>
      <c r="F42" s="78">
        <v>5.07</v>
      </c>
      <c r="G42" s="78">
        <v>5.07</v>
      </c>
      <c r="H42" s="78">
        <v>5.19</v>
      </c>
      <c r="I42">
        <v>70.55</v>
      </c>
      <c r="J42">
        <v>271.74</v>
      </c>
      <c r="K42">
        <v>0</v>
      </c>
      <c r="L42">
        <v>8.16</v>
      </c>
      <c r="M42">
        <v>19.46</v>
      </c>
      <c r="N42" s="135">
        <v>28.17</v>
      </c>
      <c r="O42" s="135">
        <v>28.16</v>
      </c>
      <c r="P42" s="135">
        <v>28.17</v>
      </c>
      <c r="Q42">
        <v>8.4499999999999993</v>
      </c>
      <c r="R42">
        <v>101.74</v>
      </c>
      <c r="S42">
        <v>7.53</v>
      </c>
      <c r="T42">
        <v>30.42</v>
      </c>
      <c r="U42">
        <v>10.14</v>
      </c>
      <c r="V42">
        <v>10.14</v>
      </c>
      <c r="W42">
        <v>62.5</v>
      </c>
      <c r="X42">
        <v>12.5</v>
      </c>
      <c r="Y42">
        <v>16.2</v>
      </c>
      <c r="Z42">
        <v>10.1</v>
      </c>
      <c r="AA42">
        <v>46.67</v>
      </c>
      <c r="AB42">
        <v>23.33</v>
      </c>
    </row>
    <row r="43" spans="1:28">
      <c r="A43" t="s">
        <v>85</v>
      </c>
      <c r="B43" s="75">
        <v>164.91</v>
      </c>
      <c r="C43" s="75">
        <v>0</v>
      </c>
      <c r="D43" s="135">
        <f t="shared" si="0"/>
        <v>84.5</v>
      </c>
      <c r="E43" s="75"/>
      <c r="F43" s="78">
        <v>5.36</v>
      </c>
      <c r="G43" s="78">
        <v>5.36</v>
      </c>
      <c r="H43" s="78">
        <v>5.49</v>
      </c>
      <c r="I43">
        <v>66.38</v>
      </c>
      <c r="J43">
        <v>271.74</v>
      </c>
      <c r="K43">
        <v>0</v>
      </c>
      <c r="L43">
        <v>8.01</v>
      </c>
      <c r="M43">
        <v>10.130000000000001</v>
      </c>
      <c r="N43" s="135">
        <v>28.17</v>
      </c>
      <c r="O43" s="135">
        <v>28.16</v>
      </c>
      <c r="P43" s="135">
        <v>28.17</v>
      </c>
      <c r="Q43">
        <v>8.15</v>
      </c>
      <c r="R43">
        <v>104.13</v>
      </c>
      <c r="S43">
        <v>7.34</v>
      </c>
      <c r="T43">
        <v>28.76</v>
      </c>
      <c r="U43">
        <v>9.59</v>
      </c>
      <c r="V43">
        <v>9.59</v>
      </c>
      <c r="W43">
        <v>66.67</v>
      </c>
      <c r="X43">
        <v>13.33</v>
      </c>
      <c r="Y43">
        <v>15.68</v>
      </c>
      <c r="Z43">
        <v>11.35</v>
      </c>
      <c r="AA43">
        <v>50</v>
      </c>
      <c r="AB43">
        <v>25</v>
      </c>
    </row>
    <row r="44" spans="1:28">
      <c r="A44" t="s">
        <v>86</v>
      </c>
      <c r="B44" s="75">
        <v>164.91</v>
      </c>
      <c r="C44" s="75">
        <v>0</v>
      </c>
      <c r="D44" s="135">
        <f t="shared" si="0"/>
        <v>84.5</v>
      </c>
      <c r="E44" s="75"/>
      <c r="F44" s="78">
        <v>5.63</v>
      </c>
      <c r="G44" s="78">
        <v>5.63</v>
      </c>
      <c r="H44" s="78">
        <v>5.76</v>
      </c>
      <c r="I44">
        <v>66.38</v>
      </c>
      <c r="J44">
        <v>271.74</v>
      </c>
      <c r="K44">
        <v>0</v>
      </c>
      <c r="L44">
        <v>8.01</v>
      </c>
      <c r="M44">
        <v>10.51</v>
      </c>
      <c r="N44" s="135">
        <v>28.17</v>
      </c>
      <c r="O44" s="135">
        <v>28.16</v>
      </c>
      <c r="P44" s="135">
        <v>28.17</v>
      </c>
      <c r="Q44">
        <v>8.15</v>
      </c>
      <c r="R44">
        <v>109.21</v>
      </c>
      <c r="S44">
        <v>7.34</v>
      </c>
      <c r="T44">
        <v>27.09</v>
      </c>
      <c r="U44">
        <v>9.0299999999999994</v>
      </c>
      <c r="V44">
        <v>9.0299999999999994</v>
      </c>
      <c r="W44">
        <v>70.83</v>
      </c>
      <c r="X44">
        <v>14.17</v>
      </c>
      <c r="Y44">
        <v>16.670000000000002</v>
      </c>
      <c r="Z44">
        <v>12.81</v>
      </c>
      <c r="AA44">
        <v>76.67</v>
      </c>
      <c r="AB44">
        <v>38.33</v>
      </c>
    </row>
    <row r="45" spans="1:28">
      <c r="A45" t="s">
        <v>87</v>
      </c>
      <c r="B45" s="75">
        <v>164.91</v>
      </c>
      <c r="C45" s="75">
        <v>0</v>
      </c>
      <c r="D45" s="135">
        <f t="shared" si="0"/>
        <v>84.5</v>
      </c>
      <c r="E45" s="75"/>
      <c r="F45" s="78">
        <v>5.8</v>
      </c>
      <c r="G45" s="78">
        <v>5.8</v>
      </c>
      <c r="H45" s="78">
        <v>5.95</v>
      </c>
      <c r="I45">
        <v>66.38</v>
      </c>
      <c r="J45">
        <v>271.74</v>
      </c>
      <c r="K45">
        <v>0</v>
      </c>
      <c r="L45">
        <v>8.01</v>
      </c>
      <c r="M45">
        <v>10.74</v>
      </c>
      <c r="N45" s="135">
        <v>28.17</v>
      </c>
      <c r="O45" s="135">
        <v>28.16</v>
      </c>
      <c r="P45" s="135">
        <v>28.17</v>
      </c>
      <c r="Q45">
        <v>8.15</v>
      </c>
      <c r="R45">
        <v>101.84</v>
      </c>
      <c r="S45">
        <v>7.34</v>
      </c>
      <c r="T45">
        <v>26.64</v>
      </c>
      <c r="U45">
        <v>8.8800000000000008</v>
      </c>
      <c r="V45">
        <v>8.8800000000000008</v>
      </c>
      <c r="W45">
        <v>75</v>
      </c>
      <c r="X45">
        <v>15</v>
      </c>
      <c r="Y45">
        <v>16.760000000000002</v>
      </c>
      <c r="Z45">
        <v>13.45</v>
      </c>
      <c r="AA45">
        <v>80</v>
      </c>
      <c r="AB45">
        <v>40</v>
      </c>
    </row>
    <row r="46" spans="1:28">
      <c r="A46" t="s">
        <v>88</v>
      </c>
      <c r="B46" s="75">
        <v>164.91</v>
      </c>
      <c r="C46" s="75">
        <v>0</v>
      </c>
      <c r="D46" s="135">
        <f t="shared" si="0"/>
        <v>84.5</v>
      </c>
      <c r="E46" s="75"/>
      <c r="F46" s="78">
        <v>5.98</v>
      </c>
      <c r="G46" s="78">
        <v>5.98</v>
      </c>
      <c r="H46" s="78">
        <v>6.12</v>
      </c>
      <c r="I46">
        <v>66.38</v>
      </c>
      <c r="J46">
        <v>271.74</v>
      </c>
      <c r="K46">
        <v>0</v>
      </c>
      <c r="L46">
        <v>8.01</v>
      </c>
      <c r="M46">
        <v>10.92</v>
      </c>
      <c r="N46" s="135">
        <v>28.17</v>
      </c>
      <c r="O46" s="135">
        <v>28.16</v>
      </c>
      <c r="P46" s="135">
        <v>28.17</v>
      </c>
      <c r="Q46">
        <v>8.15</v>
      </c>
      <c r="R46">
        <v>102.86</v>
      </c>
      <c r="S46">
        <v>7.34</v>
      </c>
      <c r="T46">
        <v>26.03</v>
      </c>
      <c r="U46">
        <v>8.68</v>
      </c>
      <c r="V46">
        <v>8.67</v>
      </c>
      <c r="W46">
        <v>79.17</v>
      </c>
      <c r="X46">
        <v>15.83</v>
      </c>
      <c r="Y46">
        <v>17.37</v>
      </c>
      <c r="Z46">
        <v>14.72</v>
      </c>
      <c r="AA46">
        <v>80</v>
      </c>
      <c r="AB46">
        <v>40</v>
      </c>
    </row>
    <row r="47" spans="1:28">
      <c r="A47" t="s">
        <v>89</v>
      </c>
      <c r="B47" s="75">
        <v>164.91</v>
      </c>
      <c r="C47" s="75">
        <v>0</v>
      </c>
      <c r="D47" s="135">
        <f t="shared" si="0"/>
        <v>84.5</v>
      </c>
      <c r="E47" s="75"/>
      <c r="F47" s="78">
        <v>6.48</v>
      </c>
      <c r="G47" s="78">
        <v>6.48</v>
      </c>
      <c r="H47" s="78">
        <v>6.64</v>
      </c>
      <c r="I47">
        <v>66.38</v>
      </c>
      <c r="J47">
        <v>271.74</v>
      </c>
      <c r="K47">
        <v>0</v>
      </c>
      <c r="L47">
        <v>8.01</v>
      </c>
      <c r="M47">
        <v>11.13</v>
      </c>
      <c r="N47" s="135">
        <v>28.17</v>
      </c>
      <c r="O47" s="135">
        <v>28.16</v>
      </c>
      <c r="P47" s="135">
        <v>28.17</v>
      </c>
      <c r="Q47">
        <v>8.15</v>
      </c>
      <c r="R47">
        <v>103.25</v>
      </c>
      <c r="S47">
        <v>7.2</v>
      </c>
      <c r="T47">
        <v>25.7</v>
      </c>
      <c r="U47">
        <v>8.57</v>
      </c>
      <c r="V47">
        <v>8.57</v>
      </c>
      <c r="W47">
        <v>83.33</v>
      </c>
      <c r="X47">
        <v>16.670000000000002</v>
      </c>
      <c r="Y47">
        <v>17.850000000000001</v>
      </c>
      <c r="Z47">
        <v>15.97</v>
      </c>
      <c r="AA47">
        <v>83.34</v>
      </c>
      <c r="AB47">
        <v>41.66</v>
      </c>
    </row>
    <row r="48" spans="1:28">
      <c r="A48" t="s">
        <v>90</v>
      </c>
      <c r="B48" s="75">
        <v>164.91</v>
      </c>
      <c r="C48" s="75">
        <v>0</v>
      </c>
      <c r="D48" s="135">
        <f t="shared" si="0"/>
        <v>84.5</v>
      </c>
      <c r="E48" s="75"/>
      <c r="F48" s="78">
        <v>6.62</v>
      </c>
      <c r="G48" s="78">
        <v>6.62</v>
      </c>
      <c r="H48" s="78">
        <v>6.79</v>
      </c>
      <c r="I48">
        <v>66.38</v>
      </c>
      <c r="J48">
        <v>271.74</v>
      </c>
      <c r="K48">
        <v>0</v>
      </c>
      <c r="L48">
        <v>8.01</v>
      </c>
      <c r="M48">
        <v>11.29</v>
      </c>
      <c r="N48" s="135">
        <v>28.17</v>
      </c>
      <c r="O48" s="135">
        <v>28.16</v>
      </c>
      <c r="P48" s="135">
        <v>28.17</v>
      </c>
      <c r="Q48">
        <v>8.15</v>
      </c>
      <c r="R48">
        <v>104.19</v>
      </c>
      <c r="S48">
        <v>7.2</v>
      </c>
      <c r="T48">
        <v>24.92</v>
      </c>
      <c r="U48">
        <v>8.31</v>
      </c>
      <c r="V48">
        <v>8.2899999999999991</v>
      </c>
      <c r="W48">
        <v>83.33</v>
      </c>
      <c r="X48">
        <v>16.670000000000002</v>
      </c>
      <c r="Y48">
        <v>18.149999999999999</v>
      </c>
      <c r="Z48">
        <v>17.329999999999998</v>
      </c>
      <c r="AA48">
        <v>83.34</v>
      </c>
      <c r="AB48">
        <v>41.66</v>
      </c>
    </row>
    <row r="49" spans="1:28">
      <c r="A49" t="s">
        <v>91</v>
      </c>
      <c r="B49" s="75">
        <v>164.91</v>
      </c>
      <c r="C49" s="75">
        <v>0</v>
      </c>
      <c r="D49" s="135">
        <f t="shared" si="0"/>
        <v>84.5</v>
      </c>
      <c r="E49" s="75"/>
      <c r="F49" s="78">
        <v>6.84</v>
      </c>
      <c r="G49" s="78">
        <v>6.84</v>
      </c>
      <c r="H49" s="78">
        <v>7.01</v>
      </c>
      <c r="I49">
        <v>66.38</v>
      </c>
      <c r="J49">
        <v>271.74</v>
      </c>
      <c r="K49">
        <v>0</v>
      </c>
      <c r="L49">
        <v>8.01</v>
      </c>
      <c r="M49">
        <v>11.49</v>
      </c>
      <c r="N49" s="135">
        <v>28.17</v>
      </c>
      <c r="O49" s="135">
        <v>28.16</v>
      </c>
      <c r="P49" s="135">
        <v>28.17</v>
      </c>
      <c r="Q49">
        <v>8.15</v>
      </c>
      <c r="R49">
        <v>104.92</v>
      </c>
      <c r="S49">
        <v>7.2</v>
      </c>
      <c r="T49">
        <v>27.55</v>
      </c>
      <c r="U49">
        <v>9.18</v>
      </c>
      <c r="V49">
        <v>9.19</v>
      </c>
      <c r="W49">
        <v>83.33</v>
      </c>
      <c r="X49">
        <v>16.670000000000002</v>
      </c>
      <c r="Y49">
        <v>25.73</v>
      </c>
      <c r="Z49">
        <v>18.829999999999998</v>
      </c>
      <c r="AA49">
        <v>86.67</v>
      </c>
      <c r="AB49">
        <v>43.33</v>
      </c>
    </row>
    <row r="50" spans="1:28">
      <c r="A50" t="s">
        <v>92</v>
      </c>
      <c r="B50" s="75">
        <v>164.91</v>
      </c>
      <c r="C50" s="75">
        <v>0</v>
      </c>
      <c r="D50" s="135">
        <f t="shared" si="0"/>
        <v>84.5</v>
      </c>
      <c r="E50" s="75"/>
      <c r="F50" s="78">
        <v>6.9</v>
      </c>
      <c r="G50" s="78">
        <v>6.9</v>
      </c>
      <c r="H50" s="78">
        <v>7.08</v>
      </c>
      <c r="I50">
        <v>66.38</v>
      </c>
      <c r="J50">
        <v>271.74</v>
      </c>
      <c r="K50">
        <v>0</v>
      </c>
      <c r="L50">
        <v>8.01</v>
      </c>
      <c r="M50">
        <v>11.73</v>
      </c>
      <c r="N50" s="135">
        <v>28.17</v>
      </c>
      <c r="O50" s="135">
        <v>28.16</v>
      </c>
      <c r="P50" s="135">
        <v>28.17</v>
      </c>
      <c r="Q50">
        <v>8.15</v>
      </c>
      <c r="R50">
        <v>99.9</v>
      </c>
      <c r="S50">
        <v>7.2</v>
      </c>
      <c r="T50">
        <v>31.25</v>
      </c>
      <c r="U50">
        <v>10.42</v>
      </c>
      <c r="V50">
        <v>10.42</v>
      </c>
      <c r="W50">
        <v>83.33</v>
      </c>
      <c r="X50">
        <v>16.670000000000002</v>
      </c>
      <c r="Y50">
        <v>25.97</v>
      </c>
      <c r="Z50">
        <v>20.34</v>
      </c>
      <c r="AA50">
        <v>86.67</v>
      </c>
      <c r="AB50">
        <v>43.33</v>
      </c>
    </row>
    <row r="51" spans="1:28">
      <c r="A51" t="s">
        <v>93</v>
      </c>
      <c r="B51" s="75">
        <v>162.94999999999999</v>
      </c>
      <c r="C51" s="75">
        <v>0</v>
      </c>
      <c r="D51" s="135">
        <f t="shared" si="0"/>
        <v>84.5</v>
      </c>
      <c r="E51" s="75"/>
      <c r="F51" s="78">
        <v>6.93</v>
      </c>
      <c r="G51" s="78">
        <v>6.93</v>
      </c>
      <c r="H51" s="78">
        <v>7.11</v>
      </c>
      <c r="I51">
        <v>66.38</v>
      </c>
      <c r="J51">
        <v>271.74</v>
      </c>
      <c r="K51">
        <v>86.11</v>
      </c>
      <c r="L51">
        <v>7.54</v>
      </c>
      <c r="M51">
        <v>11.96</v>
      </c>
      <c r="N51" s="135">
        <v>28.17</v>
      </c>
      <c r="O51" s="135">
        <v>28.16</v>
      </c>
      <c r="P51" s="135">
        <v>28.17</v>
      </c>
      <c r="Q51">
        <v>9.99</v>
      </c>
      <c r="R51">
        <v>100.59</v>
      </c>
      <c r="S51">
        <v>7.2</v>
      </c>
      <c r="T51">
        <v>35.18</v>
      </c>
      <c r="U51">
        <v>11.73</v>
      </c>
      <c r="V51">
        <v>11.72</v>
      </c>
      <c r="W51">
        <v>83.33</v>
      </c>
      <c r="X51">
        <v>16.670000000000002</v>
      </c>
      <c r="Y51">
        <v>26.15</v>
      </c>
      <c r="Z51">
        <v>21.82</v>
      </c>
      <c r="AA51">
        <v>86.67</v>
      </c>
      <c r="AB51">
        <v>43.33</v>
      </c>
    </row>
    <row r="52" spans="1:28">
      <c r="A52" t="s">
        <v>94</v>
      </c>
      <c r="B52" s="75">
        <v>162.94999999999999</v>
      </c>
      <c r="C52" s="75">
        <v>0</v>
      </c>
      <c r="D52" s="135">
        <f t="shared" si="0"/>
        <v>84.5</v>
      </c>
      <c r="E52" s="75"/>
      <c r="F52" s="78">
        <v>6.96</v>
      </c>
      <c r="G52" s="78">
        <v>6.96</v>
      </c>
      <c r="H52" s="78">
        <v>7.14</v>
      </c>
      <c r="I52">
        <v>66.38</v>
      </c>
      <c r="J52">
        <v>271.74</v>
      </c>
      <c r="K52">
        <v>86.11</v>
      </c>
      <c r="L52">
        <v>7.54</v>
      </c>
      <c r="M52">
        <v>12.59</v>
      </c>
      <c r="N52" s="135">
        <v>28.17</v>
      </c>
      <c r="O52" s="135">
        <v>28.16</v>
      </c>
      <c r="P52" s="135">
        <v>28.17</v>
      </c>
      <c r="Q52">
        <v>9.99</v>
      </c>
      <c r="R52">
        <v>100.13</v>
      </c>
      <c r="S52">
        <v>7.2</v>
      </c>
      <c r="T52">
        <v>39.770000000000003</v>
      </c>
      <c r="U52">
        <v>13.26</v>
      </c>
      <c r="V52">
        <v>13.25</v>
      </c>
      <c r="W52">
        <v>83.33</v>
      </c>
      <c r="X52">
        <v>16.670000000000002</v>
      </c>
      <c r="Y52">
        <v>26.18</v>
      </c>
      <c r="Z52">
        <v>23.27</v>
      </c>
      <c r="AA52">
        <v>86.67</v>
      </c>
      <c r="AB52">
        <v>43.33</v>
      </c>
    </row>
    <row r="53" spans="1:28">
      <c r="A53" t="s">
        <v>95</v>
      </c>
      <c r="B53" s="75">
        <v>223.85</v>
      </c>
      <c r="C53" s="75">
        <v>0</v>
      </c>
      <c r="D53" s="135">
        <f t="shared" si="0"/>
        <v>84.5</v>
      </c>
      <c r="E53" s="75"/>
      <c r="F53" s="78">
        <v>6.97</v>
      </c>
      <c r="G53" s="78">
        <v>6.97</v>
      </c>
      <c r="H53" s="78">
        <v>7.15</v>
      </c>
      <c r="I53">
        <v>66.38</v>
      </c>
      <c r="J53">
        <v>271.74</v>
      </c>
      <c r="K53">
        <v>86.11</v>
      </c>
      <c r="L53">
        <v>8.16</v>
      </c>
      <c r="M53">
        <v>13.19</v>
      </c>
      <c r="N53" s="135">
        <v>28.17</v>
      </c>
      <c r="O53" s="135">
        <v>28.16</v>
      </c>
      <c r="P53" s="135">
        <v>28.17</v>
      </c>
      <c r="Q53">
        <v>9.99</v>
      </c>
      <c r="R53">
        <v>99.45</v>
      </c>
      <c r="S53">
        <v>7.2</v>
      </c>
      <c r="T53">
        <v>42.35</v>
      </c>
      <c r="U53">
        <v>14.12</v>
      </c>
      <c r="V53">
        <v>14.11</v>
      </c>
      <c r="W53">
        <v>83.33</v>
      </c>
      <c r="X53">
        <v>16.670000000000002</v>
      </c>
      <c r="Y53">
        <v>25.88</v>
      </c>
      <c r="Z53">
        <v>17.559999999999999</v>
      </c>
      <c r="AA53">
        <v>86.67</v>
      </c>
      <c r="AB53">
        <v>43.33</v>
      </c>
    </row>
    <row r="54" spans="1:28">
      <c r="A54" t="s">
        <v>96</v>
      </c>
      <c r="B54" s="75">
        <v>223.85</v>
      </c>
      <c r="C54" s="75">
        <v>0</v>
      </c>
      <c r="D54" s="135">
        <f t="shared" si="0"/>
        <v>84.5</v>
      </c>
      <c r="E54" s="75"/>
      <c r="F54" s="78">
        <v>6.93</v>
      </c>
      <c r="G54" s="78">
        <v>6.93</v>
      </c>
      <c r="H54" s="78">
        <v>7.11</v>
      </c>
      <c r="I54">
        <v>66.38</v>
      </c>
      <c r="J54">
        <v>271.74</v>
      </c>
      <c r="K54">
        <v>86.11</v>
      </c>
      <c r="L54">
        <v>8.16</v>
      </c>
      <c r="M54">
        <v>14.42</v>
      </c>
      <c r="N54" s="135">
        <v>28.17</v>
      </c>
      <c r="O54" s="135">
        <v>28.16</v>
      </c>
      <c r="P54" s="135">
        <v>28.17</v>
      </c>
      <c r="Q54">
        <v>9.99</v>
      </c>
      <c r="R54">
        <v>96.77</v>
      </c>
      <c r="S54">
        <v>7.2</v>
      </c>
      <c r="T54">
        <v>45.81</v>
      </c>
      <c r="U54">
        <v>15.27</v>
      </c>
      <c r="V54">
        <v>15.28</v>
      </c>
      <c r="W54">
        <v>83.33</v>
      </c>
      <c r="X54">
        <v>16.670000000000002</v>
      </c>
      <c r="Y54">
        <v>25.96</v>
      </c>
      <c r="Z54">
        <v>18.41</v>
      </c>
      <c r="AA54">
        <v>86.67</v>
      </c>
      <c r="AB54">
        <v>43.33</v>
      </c>
    </row>
    <row r="55" spans="1:28">
      <c r="A55" t="s">
        <v>97</v>
      </c>
      <c r="B55" s="75">
        <v>223.85</v>
      </c>
      <c r="C55" s="75">
        <v>0</v>
      </c>
      <c r="D55" s="135">
        <f t="shared" si="0"/>
        <v>84.5</v>
      </c>
      <c r="E55" s="75"/>
      <c r="F55" s="78">
        <v>8.1199999999999992</v>
      </c>
      <c r="G55" s="78">
        <v>8.1199999999999992</v>
      </c>
      <c r="H55" s="78">
        <v>8.33</v>
      </c>
      <c r="I55">
        <v>66.38</v>
      </c>
      <c r="J55">
        <v>271.74</v>
      </c>
      <c r="K55">
        <v>86.11</v>
      </c>
      <c r="L55">
        <v>8.24</v>
      </c>
      <c r="M55">
        <v>15.7</v>
      </c>
      <c r="N55" s="135">
        <v>28.17</v>
      </c>
      <c r="O55" s="135">
        <v>28.16</v>
      </c>
      <c r="P55" s="135">
        <v>28.17</v>
      </c>
      <c r="Q55">
        <v>10.38</v>
      </c>
      <c r="R55">
        <v>91.05</v>
      </c>
      <c r="S55">
        <v>6.97</v>
      </c>
      <c r="T55">
        <v>48.88</v>
      </c>
      <c r="U55">
        <v>16.29</v>
      </c>
      <c r="V55">
        <v>16.3</v>
      </c>
      <c r="W55">
        <v>83.33</v>
      </c>
      <c r="X55">
        <v>16.670000000000002</v>
      </c>
      <c r="Y55">
        <v>25.9</v>
      </c>
      <c r="Z55">
        <v>19.36</v>
      </c>
      <c r="AA55">
        <v>86.67</v>
      </c>
      <c r="AB55">
        <v>43.33</v>
      </c>
    </row>
    <row r="56" spans="1:28">
      <c r="A56" t="s">
        <v>98</v>
      </c>
      <c r="B56" s="75">
        <v>223.85</v>
      </c>
      <c r="C56" s="75">
        <v>0</v>
      </c>
      <c r="D56" s="135">
        <f t="shared" si="0"/>
        <v>84.5</v>
      </c>
      <c r="E56" s="75"/>
      <c r="F56" s="78">
        <v>8.0299999999999994</v>
      </c>
      <c r="G56" s="78">
        <v>8.0299999999999994</v>
      </c>
      <c r="H56" s="78">
        <v>8.23</v>
      </c>
      <c r="I56">
        <v>66.38</v>
      </c>
      <c r="J56">
        <v>271.74</v>
      </c>
      <c r="K56">
        <v>86.11</v>
      </c>
      <c r="L56">
        <v>8.24</v>
      </c>
      <c r="M56">
        <v>17.03</v>
      </c>
      <c r="N56" s="135">
        <v>28.17</v>
      </c>
      <c r="O56" s="135">
        <v>28.16</v>
      </c>
      <c r="P56" s="135">
        <v>28.17</v>
      </c>
      <c r="Q56">
        <v>10.38</v>
      </c>
      <c r="R56">
        <v>80.63</v>
      </c>
      <c r="S56">
        <v>6.97</v>
      </c>
      <c r="T56">
        <v>52.28</v>
      </c>
      <c r="U56">
        <v>17.43</v>
      </c>
      <c r="V56">
        <v>17.41</v>
      </c>
      <c r="W56">
        <v>83.33</v>
      </c>
      <c r="X56">
        <v>16.670000000000002</v>
      </c>
      <c r="Y56">
        <v>25.77</v>
      </c>
      <c r="Z56">
        <v>20.21</v>
      </c>
      <c r="AA56">
        <v>86.67</v>
      </c>
      <c r="AB56">
        <v>43.33</v>
      </c>
    </row>
    <row r="57" spans="1:28">
      <c r="A57" t="s">
        <v>99</v>
      </c>
      <c r="B57" s="75">
        <v>223.85</v>
      </c>
      <c r="C57" s="75">
        <v>0</v>
      </c>
      <c r="D57" s="135">
        <f t="shared" si="0"/>
        <v>84.5</v>
      </c>
      <c r="E57" s="75"/>
      <c r="F57" s="78">
        <v>7.94</v>
      </c>
      <c r="G57" s="78">
        <v>7.94</v>
      </c>
      <c r="H57" s="78">
        <v>8.1300000000000008</v>
      </c>
      <c r="I57">
        <v>66.38</v>
      </c>
      <c r="J57">
        <v>271.74</v>
      </c>
      <c r="K57">
        <v>86.11</v>
      </c>
      <c r="L57">
        <v>8.24</v>
      </c>
      <c r="M57">
        <v>12.29</v>
      </c>
      <c r="N57" s="135">
        <v>28.17</v>
      </c>
      <c r="O57" s="135">
        <v>28.16</v>
      </c>
      <c r="P57" s="135">
        <v>28.17</v>
      </c>
      <c r="Q57">
        <v>10.38</v>
      </c>
      <c r="R57">
        <v>81.12</v>
      </c>
      <c r="S57">
        <v>6.97</v>
      </c>
      <c r="T57">
        <v>53.6</v>
      </c>
      <c r="U57">
        <v>17.87</v>
      </c>
      <c r="V57">
        <v>17.87</v>
      </c>
      <c r="W57">
        <v>83.33</v>
      </c>
      <c r="X57">
        <v>16.670000000000002</v>
      </c>
      <c r="Y57">
        <v>25.48</v>
      </c>
      <c r="Z57">
        <v>20.98</v>
      </c>
      <c r="AA57">
        <v>86.67</v>
      </c>
      <c r="AB57">
        <v>43.33</v>
      </c>
    </row>
    <row r="58" spans="1:28">
      <c r="A58" t="s">
        <v>100</v>
      </c>
      <c r="B58" s="75">
        <v>223.85</v>
      </c>
      <c r="C58" s="75">
        <v>0</v>
      </c>
      <c r="D58" s="135">
        <f t="shared" si="0"/>
        <v>84.5</v>
      </c>
      <c r="E58" s="75"/>
      <c r="F58" s="78">
        <v>7.9</v>
      </c>
      <c r="G58" s="78">
        <v>7.9</v>
      </c>
      <c r="H58" s="78">
        <v>8.07</v>
      </c>
      <c r="I58">
        <v>66.38</v>
      </c>
      <c r="J58">
        <v>271.74</v>
      </c>
      <c r="K58">
        <v>86.11</v>
      </c>
      <c r="L58">
        <v>8.24</v>
      </c>
      <c r="M58">
        <v>12.93</v>
      </c>
      <c r="N58" s="135">
        <v>28.17</v>
      </c>
      <c r="O58" s="135">
        <v>28.16</v>
      </c>
      <c r="P58" s="135">
        <v>28.17</v>
      </c>
      <c r="Q58">
        <v>10.38</v>
      </c>
      <c r="R58">
        <v>81.12</v>
      </c>
      <c r="S58">
        <v>6.97</v>
      </c>
      <c r="T58">
        <v>56.11</v>
      </c>
      <c r="U58">
        <v>18.7</v>
      </c>
      <c r="V58">
        <v>18.71</v>
      </c>
      <c r="W58">
        <v>83.33</v>
      </c>
      <c r="X58">
        <v>16.670000000000002</v>
      </c>
      <c r="Y58">
        <v>25.89</v>
      </c>
      <c r="Z58">
        <v>21.68</v>
      </c>
      <c r="AA58">
        <v>86.67</v>
      </c>
      <c r="AB58">
        <v>43.33</v>
      </c>
    </row>
    <row r="59" spans="1:28">
      <c r="A59" t="s">
        <v>101</v>
      </c>
      <c r="B59" s="75">
        <v>223.85</v>
      </c>
      <c r="C59" s="75">
        <v>0</v>
      </c>
      <c r="D59" s="135">
        <f t="shared" si="0"/>
        <v>84.5</v>
      </c>
      <c r="E59" s="75"/>
      <c r="F59" s="78">
        <v>7.55</v>
      </c>
      <c r="G59" s="78">
        <v>7.55</v>
      </c>
      <c r="H59" s="78">
        <v>7.74</v>
      </c>
      <c r="I59">
        <v>66.38</v>
      </c>
      <c r="J59">
        <v>271.74</v>
      </c>
      <c r="K59">
        <v>86.11</v>
      </c>
      <c r="L59">
        <v>8.4</v>
      </c>
      <c r="M59">
        <v>13.98</v>
      </c>
      <c r="N59" s="135">
        <v>28.17</v>
      </c>
      <c r="O59" s="135">
        <v>28.16</v>
      </c>
      <c r="P59" s="135">
        <v>28.17</v>
      </c>
      <c r="Q59">
        <v>10.61</v>
      </c>
      <c r="R59">
        <v>85.06</v>
      </c>
      <c r="S59">
        <v>6.97</v>
      </c>
      <c r="T59">
        <v>58.57</v>
      </c>
      <c r="U59">
        <v>19.52</v>
      </c>
      <c r="V59">
        <v>19.53</v>
      </c>
      <c r="W59">
        <v>83.33</v>
      </c>
      <c r="X59">
        <v>16.670000000000002</v>
      </c>
      <c r="Y59">
        <v>25.62</v>
      </c>
      <c r="Z59">
        <v>22.28</v>
      </c>
      <c r="AA59">
        <v>86.67</v>
      </c>
      <c r="AB59">
        <v>43.33</v>
      </c>
    </row>
    <row r="60" spans="1:28">
      <c r="A60" t="s">
        <v>102</v>
      </c>
      <c r="B60" s="75">
        <v>223.85</v>
      </c>
      <c r="C60" s="75">
        <v>0</v>
      </c>
      <c r="D60" s="135">
        <f t="shared" si="0"/>
        <v>84.5</v>
      </c>
      <c r="E60" s="75"/>
      <c r="F60" s="78">
        <v>7.35</v>
      </c>
      <c r="G60" s="78">
        <v>7.35</v>
      </c>
      <c r="H60" s="78">
        <v>7.52</v>
      </c>
      <c r="I60">
        <v>66.38</v>
      </c>
      <c r="J60">
        <v>271.74</v>
      </c>
      <c r="K60">
        <v>86.11</v>
      </c>
      <c r="L60">
        <v>8.4</v>
      </c>
      <c r="M60">
        <v>15.53</v>
      </c>
      <c r="N60" s="135">
        <v>28.17</v>
      </c>
      <c r="O60" s="135">
        <v>28.16</v>
      </c>
      <c r="P60" s="135">
        <v>28.17</v>
      </c>
      <c r="Q60">
        <v>10.61</v>
      </c>
      <c r="R60">
        <v>88.67</v>
      </c>
      <c r="S60">
        <v>6.97</v>
      </c>
      <c r="T60">
        <v>62.13</v>
      </c>
      <c r="U60">
        <v>20.71</v>
      </c>
      <c r="V60">
        <v>20.71</v>
      </c>
      <c r="W60">
        <v>83.33</v>
      </c>
      <c r="X60">
        <v>16.670000000000002</v>
      </c>
      <c r="Y60">
        <v>25.38</v>
      </c>
      <c r="Z60">
        <v>14.08</v>
      </c>
      <c r="AA60">
        <v>86.67</v>
      </c>
      <c r="AB60">
        <v>43.33</v>
      </c>
    </row>
    <row r="61" spans="1:28">
      <c r="A61" t="s">
        <v>103</v>
      </c>
      <c r="B61" s="75">
        <v>223.85</v>
      </c>
      <c r="C61" s="75">
        <v>0</v>
      </c>
      <c r="D61" s="135">
        <f t="shared" si="0"/>
        <v>84.5</v>
      </c>
      <c r="E61" s="75"/>
      <c r="F61" s="78">
        <v>7.05</v>
      </c>
      <c r="G61" s="78">
        <v>7.05</v>
      </c>
      <c r="H61" s="78">
        <v>7.23</v>
      </c>
      <c r="I61">
        <v>66.38</v>
      </c>
      <c r="J61">
        <v>271.74</v>
      </c>
      <c r="K61">
        <v>86.11</v>
      </c>
      <c r="L61">
        <v>8.4</v>
      </c>
      <c r="M61">
        <v>16.77</v>
      </c>
      <c r="N61" s="135">
        <v>28.17</v>
      </c>
      <c r="O61" s="135">
        <v>28.16</v>
      </c>
      <c r="P61" s="135">
        <v>28.17</v>
      </c>
      <c r="Q61">
        <v>9.4499999999999993</v>
      </c>
      <c r="R61">
        <v>90.06</v>
      </c>
      <c r="S61">
        <v>6.97</v>
      </c>
      <c r="T61">
        <v>65.22</v>
      </c>
      <c r="U61">
        <v>21.74</v>
      </c>
      <c r="V61">
        <v>21.75</v>
      </c>
      <c r="W61">
        <v>83.33</v>
      </c>
      <c r="X61">
        <v>16.670000000000002</v>
      </c>
      <c r="Y61">
        <v>25</v>
      </c>
      <c r="Z61">
        <v>14.24</v>
      </c>
      <c r="AA61">
        <v>86.67</v>
      </c>
      <c r="AB61">
        <v>43.33</v>
      </c>
    </row>
    <row r="62" spans="1:28">
      <c r="A62" t="s">
        <v>104</v>
      </c>
      <c r="B62" s="75">
        <v>223.85</v>
      </c>
      <c r="C62" s="75">
        <v>0</v>
      </c>
      <c r="D62" s="135">
        <f t="shared" si="0"/>
        <v>84.5</v>
      </c>
      <c r="E62" s="75"/>
      <c r="F62" s="78">
        <v>6.81</v>
      </c>
      <c r="G62" s="78">
        <v>6.81</v>
      </c>
      <c r="H62" s="78">
        <v>6.98</v>
      </c>
      <c r="I62">
        <v>66.38</v>
      </c>
      <c r="J62">
        <v>271.74</v>
      </c>
      <c r="K62">
        <v>86.11</v>
      </c>
      <c r="L62">
        <v>8.4</v>
      </c>
      <c r="M62">
        <v>17.96</v>
      </c>
      <c r="N62" s="135">
        <v>28.17</v>
      </c>
      <c r="O62" s="135">
        <v>28.16</v>
      </c>
      <c r="P62" s="135">
        <v>28.17</v>
      </c>
      <c r="Q62">
        <v>9.4499999999999993</v>
      </c>
      <c r="R62">
        <v>85.65</v>
      </c>
      <c r="S62">
        <v>6.97</v>
      </c>
      <c r="T62">
        <v>72.55</v>
      </c>
      <c r="U62">
        <v>24.18</v>
      </c>
      <c r="V62">
        <v>24.19</v>
      </c>
      <c r="W62">
        <v>83.33</v>
      </c>
      <c r="X62">
        <v>16.670000000000002</v>
      </c>
      <c r="Y62">
        <v>24.25</v>
      </c>
      <c r="Z62">
        <v>14.33</v>
      </c>
      <c r="AA62">
        <v>86.67</v>
      </c>
      <c r="AB62">
        <v>43.33</v>
      </c>
    </row>
    <row r="63" spans="1:28">
      <c r="A63" t="s">
        <v>105</v>
      </c>
      <c r="B63" s="75">
        <v>223.85</v>
      </c>
      <c r="C63" s="75">
        <v>0</v>
      </c>
      <c r="D63" s="135">
        <f t="shared" si="0"/>
        <v>84.5</v>
      </c>
      <c r="E63" s="75"/>
      <c r="F63" s="78">
        <v>8.3800000000000008</v>
      </c>
      <c r="G63" s="78">
        <v>8.3800000000000008</v>
      </c>
      <c r="H63" s="78">
        <v>8.58</v>
      </c>
      <c r="I63">
        <v>66.38</v>
      </c>
      <c r="J63">
        <v>271.74</v>
      </c>
      <c r="K63">
        <v>86.11</v>
      </c>
      <c r="L63">
        <v>8.5500000000000007</v>
      </c>
      <c r="M63">
        <v>19.93</v>
      </c>
      <c r="N63" s="135">
        <v>28.17</v>
      </c>
      <c r="O63" s="135">
        <v>28.16</v>
      </c>
      <c r="P63" s="135">
        <v>28.17</v>
      </c>
      <c r="Q63">
        <v>9.4499999999999993</v>
      </c>
      <c r="R63">
        <v>83.18</v>
      </c>
      <c r="S63">
        <v>7.11</v>
      </c>
      <c r="T63">
        <v>78.040000000000006</v>
      </c>
      <c r="U63">
        <v>26.01</v>
      </c>
      <c r="V63">
        <v>26.01</v>
      </c>
      <c r="W63">
        <v>83.33</v>
      </c>
      <c r="X63">
        <v>16.670000000000002</v>
      </c>
      <c r="Y63">
        <v>23.93</v>
      </c>
      <c r="Z63">
        <v>14.33</v>
      </c>
      <c r="AA63">
        <v>83.34</v>
      </c>
      <c r="AB63">
        <v>41.66</v>
      </c>
    </row>
    <row r="64" spans="1:28">
      <c r="A64" t="s">
        <v>106</v>
      </c>
      <c r="B64" s="75">
        <v>223.85</v>
      </c>
      <c r="C64" s="75">
        <v>0</v>
      </c>
      <c r="D64" s="135">
        <f t="shared" si="0"/>
        <v>84.5</v>
      </c>
      <c r="E64" s="75"/>
      <c r="F64" s="78">
        <v>7.96</v>
      </c>
      <c r="G64" s="78">
        <v>7.96</v>
      </c>
      <c r="H64" s="78">
        <v>8.14</v>
      </c>
      <c r="I64">
        <v>66.38</v>
      </c>
      <c r="J64">
        <v>271.74</v>
      </c>
      <c r="K64">
        <v>86.11</v>
      </c>
      <c r="L64">
        <v>8.5500000000000007</v>
      </c>
      <c r="M64">
        <v>21.3</v>
      </c>
      <c r="N64" s="135">
        <v>28.17</v>
      </c>
      <c r="O64" s="135">
        <v>28.16</v>
      </c>
      <c r="P64" s="135">
        <v>28.17</v>
      </c>
      <c r="Q64">
        <v>9.4499999999999993</v>
      </c>
      <c r="R64">
        <v>79.88</v>
      </c>
      <c r="S64">
        <v>7.11</v>
      </c>
      <c r="T64">
        <v>80.099999999999994</v>
      </c>
      <c r="U64">
        <v>26.7</v>
      </c>
      <c r="V64">
        <v>26.69</v>
      </c>
      <c r="W64">
        <v>83.33</v>
      </c>
      <c r="X64">
        <v>16.670000000000002</v>
      </c>
      <c r="Y64">
        <v>22.62</v>
      </c>
      <c r="Z64">
        <v>14.31</v>
      </c>
      <c r="AA64">
        <v>80</v>
      </c>
      <c r="AB64">
        <v>40</v>
      </c>
    </row>
    <row r="65" spans="1:28">
      <c r="A65" t="s">
        <v>107</v>
      </c>
      <c r="B65" s="75">
        <v>223.85</v>
      </c>
      <c r="C65" s="75">
        <v>0</v>
      </c>
      <c r="D65" s="135">
        <f t="shared" si="0"/>
        <v>84.5</v>
      </c>
      <c r="E65" s="75"/>
      <c r="F65" s="78">
        <v>7.56</v>
      </c>
      <c r="G65" s="78">
        <v>7.56</v>
      </c>
      <c r="H65" s="78">
        <v>7.74</v>
      </c>
      <c r="I65">
        <v>66.38</v>
      </c>
      <c r="J65">
        <v>271.74</v>
      </c>
      <c r="K65">
        <v>86.11</v>
      </c>
      <c r="L65">
        <v>7.92</v>
      </c>
      <c r="M65">
        <v>19.670000000000002</v>
      </c>
      <c r="N65" s="135">
        <v>28.17</v>
      </c>
      <c r="O65" s="135">
        <v>28.16</v>
      </c>
      <c r="P65" s="135">
        <v>28.17</v>
      </c>
      <c r="Q65">
        <v>9.4499999999999993</v>
      </c>
      <c r="R65">
        <v>71.7</v>
      </c>
      <c r="S65">
        <v>7.11</v>
      </c>
      <c r="T65">
        <v>57.62</v>
      </c>
      <c r="U65">
        <v>19.21</v>
      </c>
      <c r="V65">
        <v>19.190000000000001</v>
      </c>
      <c r="W65">
        <v>83.33</v>
      </c>
      <c r="X65">
        <v>16.670000000000002</v>
      </c>
      <c r="Y65">
        <v>22.05</v>
      </c>
      <c r="Z65">
        <v>14.14</v>
      </c>
      <c r="AA65">
        <v>76.67</v>
      </c>
      <c r="AB65">
        <v>38.33</v>
      </c>
    </row>
    <row r="66" spans="1:28">
      <c r="A66" t="s">
        <v>108</v>
      </c>
      <c r="B66" s="75">
        <v>223.85</v>
      </c>
      <c r="C66" s="75">
        <v>0</v>
      </c>
      <c r="D66" s="135">
        <f t="shared" si="0"/>
        <v>84.5</v>
      </c>
      <c r="E66" s="75"/>
      <c r="F66" s="78">
        <v>7.04</v>
      </c>
      <c r="G66" s="78">
        <v>7.04</v>
      </c>
      <c r="H66" s="78">
        <v>7.21</v>
      </c>
      <c r="I66">
        <v>66.38</v>
      </c>
      <c r="J66">
        <v>271.74</v>
      </c>
      <c r="K66">
        <v>86.11</v>
      </c>
      <c r="L66">
        <v>7.92</v>
      </c>
      <c r="M66">
        <v>20.329999999999998</v>
      </c>
      <c r="N66" s="135">
        <v>28.17</v>
      </c>
      <c r="O66" s="135">
        <v>28.16</v>
      </c>
      <c r="P66" s="135">
        <v>28.17</v>
      </c>
      <c r="Q66">
        <v>9.4499999999999993</v>
      </c>
      <c r="R66">
        <v>66.33</v>
      </c>
      <c r="S66">
        <v>7.11</v>
      </c>
      <c r="T66">
        <v>57.22</v>
      </c>
      <c r="U66">
        <v>19.07</v>
      </c>
      <c r="V66">
        <v>19.09</v>
      </c>
      <c r="W66">
        <v>79.17</v>
      </c>
      <c r="X66">
        <v>15.83</v>
      </c>
      <c r="Y66">
        <v>22.26</v>
      </c>
      <c r="Z66">
        <v>13.8</v>
      </c>
      <c r="AA66">
        <v>73.34</v>
      </c>
      <c r="AB66">
        <v>36.659999999999997</v>
      </c>
    </row>
    <row r="67" spans="1:28">
      <c r="A67" t="s">
        <v>109</v>
      </c>
      <c r="B67" s="75">
        <v>223.85</v>
      </c>
      <c r="C67" s="75">
        <v>0</v>
      </c>
      <c r="D67" s="135">
        <f t="shared" si="0"/>
        <v>84.5</v>
      </c>
      <c r="E67" s="75"/>
      <c r="F67" s="78">
        <v>6.57</v>
      </c>
      <c r="G67" s="78">
        <v>6.57</v>
      </c>
      <c r="H67" s="78">
        <v>6.73</v>
      </c>
      <c r="I67">
        <v>66.38</v>
      </c>
      <c r="J67">
        <v>271.74</v>
      </c>
      <c r="K67">
        <v>86.11</v>
      </c>
      <c r="L67">
        <v>8.94</v>
      </c>
      <c r="M67">
        <v>21.27</v>
      </c>
      <c r="N67" s="135">
        <v>28.17</v>
      </c>
      <c r="O67" s="135">
        <v>28.16</v>
      </c>
      <c r="P67" s="135">
        <v>28.17</v>
      </c>
      <c r="Q67">
        <v>9.84</v>
      </c>
      <c r="R67">
        <v>57.98</v>
      </c>
      <c r="S67">
        <v>7.34</v>
      </c>
      <c r="T67">
        <v>56.49</v>
      </c>
      <c r="U67">
        <v>18.829999999999998</v>
      </c>
      <c r="V67">
        <v>18.84</v>
      </c>
      <c r="W67">
        <v>75</v>
      </c>
      <c r="X67">
        <v>15</v>
      </c>
      <c r="Y67">
        <v>22.26</v>
      </c>
      <c r="Z67">
        <v>12.57</v>
      </c>
      <c r="AA67">
        <v>73.34</v>
      </c>
      <c r="AB67">
        <v>36.659999999999997</v>
      </c>
    </row>
    <row r="68" spans="1:28">
      <c r="A68" t="s">
        <v>110</v>
      </c>
      <c r="B68" s="75">
        <v>223.85</v>
      </c>
      <c r="C68" s="75">
        <v>0</v>
      </c>
      <c r="D68" s="135">
        <f t="shared" ref="D68:D98" si="1">N68+O68+P68</f>
        <v>84.5</v>
      </c>
      <c r="E68" s="75"/>
      <c r="F68" s="78">
        <v>5.98</v>
      </c>
      <c r="G68" s="78">
        <v>5.98</v>
      </c>
      <c r="H68" s="78">
        <v>6.11</v>
      </c>
      <c r="I68">
        <v>66.38</v>
      </c>
      <c r="J68">
        <v>271.74</v>
      </c>
      <c r="K68">
        <v>86.11</v>
      </c>
      <c r="L68">
        <v>8.94</v>
      </c>
      <c r="M68">
        <v>22.5</v>
      </c>
      <c r="N68" s="135">
        <v>28.17</v>
      </c>
      <c r="O68" s="135">
        <v>28.16</v>
      </c>
      <c r="P68" s="135">
        <v>28.17</v>
      </c>
      <c r="Q68">
        <v>9.84</v>
      </c>
      <c r="R68">
        <v>55.61</v>
      </c>
      <c r="S68">
        <v>7.34</v>
      </c>
      <c r="T68">
        <v>55.53</v>
      </c>
      <c r="U68">
        <v>18.510000000000002</v>
      </c>
      <c r="V68">
        <v>18.510000000000002</v>
      </c>
      <c r="W68">
        <v>69.17</v>
      </c>
      <c r="X68">
        <v>13.83</v>
      </c>
      <c r="Y68">
        <v>21.05</v>
      </c>
      <c r="Z68">
        <v>11.89</v>
      </c>
      <c r="AA68">
        <v>70</v>
      </c>
      <c r="AB68">
        <v>35</v>
      </c>
    </row>
    <row r="69" spans="1:28">
      <c r="A69" t="s">
        <v>111</v>
      </c>
      <c r="B69" s="75">
        <v>223.85</v>
      </c>
      <c r="C69" s="75">
        <v>0</v>
      </c>
      <c r="D69" s="135">
        <f t="shared" si="1"/>
        <v>75.33</v>
      </c>
      <c r="E69" s="75"/>
      <c r="F69" s="78">
        <v>5.36</v>
      </c>
      <c r="G69" s="78">
        <v>5.36</v>
      </c>
      <c r="H69" s="78">
        <v>5.49</v>
      </c>
      <c r="I69">
        <v>66.38</v>
      </c>
      <c r="J69">
        <v>271.74</v>
      </c>
      <c r="K69">
        <v>44.18</v>
      </c>
      <c r="L69">
        <v>9.32</v>
      </c>
      <c r="M69">
        <v>23.55</v>
      </c>
      <c r="N69" s="135">
        <v>25.11</v>
      </c>
      <c r="O69" s="135">
        <v>25.11</v>
      </c>
      <c r="P69" s="135">
        <v>25.11</v>
      </c>
      <c r="Q69">
        <v>9.84</v>
      </c>
      <c r="R69">
        <v>24.58</v>
      </c>
      <c r="S69">
        <v>7.34</v>
      </c>
      <c r="T69">
        <v>54.23</v>
      </c>
      <c r="U69">
        <v>18.079999999999998</v>
      </c>
      <c r="V69">
        <v>18.07</v>
      </c>
      <c r="W69">
        <v>64.52</v>
      </c>
      <c r="X69">
        <v>12.9</v>
      </c>
      <c r="Y69">
        <v>21.05</v>
      </c>
      <c r="Z69">
        <v>10.24</v>
      </c>
      <c r="AA69">
        <v>63.34</v>
      </c>
      <c r="AB69">
        <v>31.66</v>
      </c>
    </row>
    <row r="70" spans="1:28">
      <c r="A70" t="s">
        <v>112</v>
      </c>
      <c r="B70" s="75">
        <v>223.85</v>
      </c>
      <c r="C70" s="75">
        <v>0</v>
      </c>
      <c r="D70" s="135">
        <f t="shared" si="1"/>
        <v>68</v>
      </c>
      <c r="E70" s="75"/>
      <c r="F70" s="78">
        <v>4.7300000000000004</v>
      </c>
      <c r="G70" s="78">
        <v>4.7300000000000004</v>
      </c>
      <c r="H70" s="78">
        <v>4.8499999999999996</v>
      </c>
      <c r="I70">
        <v>66.38</v>
      </c>
      <c r="J70">
        <v>271.74</v>
      </c>
      <c r="K70">
        <v>44.18</v>
      </c>
      <c r="L70">
        <v>9.32</v>
      </c>
      <c r="M70">
        <v>36.130000000000003</v>
      </c>
      <c r="N70" s="135">
        <v>22.67</v>
      </c>
      <c r="O70" s="135">
        <v>22.66</v>
      </c>
      <c r="P70" s="135">
        <v>22.67</v>
      </c>
      <c r="Q70">
        <v>9.84</v>
      </c>
      <c r="R70">
        <v>27.02</v>
      </c>
      <c r="S70">
        <v>7.34</v>
      </c>
      <c r="T70">
        <v>52.96</v>
      </c>
      <c r="U70">
        <v>17.649999999999999</v>
      </c>
      <c r="V70">
        <v>17.649999999999999</v>
      </c>
      <c r="W70">
        <v>53.93</v>
      </c>
      <c r="X70">
        <v>10.78</v>
      </c>
      <c r="Y70">
        <v>21.05</v>
      </c>
      <c r="Z70">
        <v>9.15</v>
      </c>
      <c r="AA70">
        <v>56.67</v>
      </c>
      <c r="AB70">
        <v>28.33</v>
      </c>
    </row>
    <row r="71" spans="1:28">
      <c r="A71" t="s">
        <v>113</v>
      </c>
      <c r="B71" s="75">
        <v>223.85</v>
      </c>
      <c r="C71" s="75">
        <v>0</v>
      </c>
      <c r="D71" s="135">
        <f t="shared" si="1"/>
        <v>62.15</v>
      </c>
      <c r="E71" s="75"/>
      <c r="F71" s="78">
        <v>4.1399999999999997</v>
      </c>
      <c r="G71" s="78">
        <v>4.1399999999999997</v>
      </c>
      <c r="H71" s="78">
        <v>4.24</v>
      </c>
      <c r="I71">
        <v>66.38</v>
      </c>
      <c r="J71">
        <v>271.74</v>
      </c>
      <c r="K71">
        <v>44.18</v>
      </c>
      <c r="L71">
        <v>9.7100000000000009</v>
      </c>
      <c r="M71">
        <v>37.74</v>
      </c>
      <c r="N71" s="135">
        <v>20.72</v>
      </c>
      <c r="O71" s="135">
        <v>20.71</v>
      </c>
      <c r="P71" s="135">
        <v>20.72</v>
      </c>
      <c r="Q71">
        <v>10.76</v>
      </c>
      <c r="R71">
        <v>24.26</v>
      </c>
      <c r="S71">
        <v>7.81</v>
      </c>
      <c r="T71">
        <v>51.93</v>
      </c>
      <c r="U71">
        <v>17.309999999999999</v>
      </c>
      <c r="V71">
        <v>17.309999999999999</v>
      </c>
      <c r="W71">
        <v>47.13</v>
      </c>
      <c r="X71">
        <v>9.42</v>
      </c>
      <c r="Y71">
        <v>18.95</v>
      </c>
      <c r="Z71">
        <v>8.06</v>
      </c>
      <c r="AA71">
        <v>50</v>
      </c>
      <c r="AB71">
        <v>25</v>
      </c>
    </row>
    <row r="72" spans="1:28">
      <c r="A72" t="s">
        <v>114</v>
      </c>
      <c r="B72" s="75">
        <v>223.85</v>
      </c>
      <c r="C72" s="75">
        <v>0</v>
      </c>
      <c r="D72" s="135">
        <f t="shared" si="1"/>
        <v>58.96</v>
      </c>
      <c r="E72" s="75"/>
      <c r="F72" s="78">
        <v>3.43</v>
      </c>
      <c r="G72" s="78">
        <v>3.43</v>
      </c>
      <c r="H72" s="78">
        <v>3.52</v>
      </c>
      <c r="I72">
        <v>66.38</v>
      </c>
      <c r="J72">
        <v>271.74</v>
      </c>
      <c r="K72">
        <v>44.18</v>
      </c>
      <c r="L72">
        <v>9.7100000000000009</v>
      </c>
      <c r="M72">
        <v>39.15</v>
      </c>
      <c r="N72" s="135">
        <v>19.649999999999999</v>
      </c>
      <c r="O72" s="135">
        <v>19.66</v>
      </c>
      <c r="P72" s="135">
        <v>19.649999999999999</v>
      </c>
      <c r="Q72">
        <v>10.76</v>
      </c>
      <c r="R72">
        <v>19.61</v>
      </c>
      <c r="S72">
        <v>7.81</v>
      </c>
      <c r="T72">
        <v>51.18</v>
      </c>
      <c r="U72">
        <v>17.059999999999999</v>
      </c>
      <c r="V72">
        <v>17.059999999999999</v>
      </c>
      <c r="W72">
        <v>41.29</v>
      </c>
      <c r="X72">
        <v>8.26</v>
      </c>
      <c r="Y72">
        <v>15.39</v>
      </c>
      <c r="Z72">
        <v>6.47</v>
      </c>
      <c r="AA72">
        <v>43.34</v>
      </c>
      <c r="AB72">
        <v>21.66</v>
      </c>
    </row>
    <row r="73" spans="1:28">
      <c r="A73" t="s">
        <v>115</v>
      </c>
      <c r="B73" s="75">
        <v>223.85</v>
      </c>
      <c r="C73" s="75">
        <v>0</v>
      </c>
      <c r="D73" s="135">
        <f t="shared" si="1"/>
        <v>48.75</v>
      </c>
      <c r="E73" s="75"/>
      <c r="F73" s="78">
        <v>2.76</v>
      </c>
      <c r="G73" s="78">
        <v>2.76</v>
      </c>
      <c r="H73" s="78">
        <v>2.83</v>
      </c>
      <c r="I73">
        <v>66.38</v>
      </c>
      <c r="J73">
        <v>271.74</v>
      </c>
      <c r="K73">
        <v>44.18</v>
      </c>
      <c r="L73">
        <v>9.7100000000000009</v>
      </c>
      <c r="M73">
        <v>40.94</v>
      </c>
      <c r="N73" s="135">
        <v>17.12</v>
      </c>
      <c r="O73" s="135">
        <v>14.51</v>
      </c>
      <c r="P73" s="135">
        <v>17.12</v>
      </c>
      <c r="Q73">
        <v>10.76</v>
      </c>
      <c r="R73">
        <v>11.81</v>
      </c>
      <c r="S73">
        <v>7.81</v>
      </c>
      <c r="T73">
        <v>50.46</v>
      </c>
      <c r="U73">
        <v>16.82</v>
      </c>
      <c r="V73">
        <v>16.829999999999998</v>
      </c>
      <c r="W73">
        <v>36.68</v>
      </c>
      <c r="X73">
        <v>7.34</v>
      </c>
      <c r="Y73">
        <v>11.96</v>
      </c>
      <c r="Z73">
        <v>5.3</v>
      </c>
      <c r="AA73">
        <v>36.67</v>
      </c>
      <c r="AB73">
        <v>18.329999999999998</v>
      </c>
    </row>
    <row r="74" spans="1:28">
      <c r="A74" t="s">
        <v>116</v>
      </c>
      <c r="B74" s="75">
        <v>223.85</v>
      </c>
      <c r="C74" s="75">
        <v>0</v>
      </c>
      <c r="D74" s="135">
        <f t="shared" si="1"/>
        <v>28.75</v>
      </c>
      <c r="E74" s="75"/>
      <c r="F74" s="78">
        <v>2.1800000000000002</v>
      </c>
      <c r="G74" s="78">
        <v>2.1800000000000002</v>
      </c>
      <c r="H74" s="78">
        <v>2.21</v>
      </c>
      <c r="I74">
        <v>66.38</v>
      </c>
      <c r="J74">
        <v>271.74</v>
      </c>
      <c r="K74">
        <v>83.2</v>
      </c>
      <c r="L74">
        <v>9.7100000000000009</v>
      </c>
      <c r="M74">
        <v>40.92</v>
      </c>
      <c r="N74" s="135">
        <v>10.220000000000001</v>
      </c>
      <c r="O74" s="135">
        <v>8.16</v>
      </c>
      <c r="P74" s="135">
        <v>10.37</v>
      </c>
      <c r="Q74">
        <v>10.76</v>
      </c>
      <c r="R74">
        <v>11.71</v>
      </c>
      <c r="S74">
        <v>7.81</v>
      </c>
      <c r="T74">
        <v>30.06</v>
      </c>
      <c r="U74">
        <v>10.02</v>
      </c>
      <c r="V74">
        <v>10.02</v>
      </c>
      <c r="W74">
        <v>31.26</v>
      </c>
      <c r="X74">
        <v>6.25</v>
      </c>
      <c r="Y74">
        <v>11.25</v>
      </c>
      <c r="Z74">
        <v>3.71</v>
      </c>
      <c r="AA74">
        <v>30</v>
      </c>
      <c r="AB74">
        <v>15</v>
      </c>
    </row>
    <row r="75" spans="1:28">
      <c r="A75" t="s">
        <v>117</v>
      </c>
      <c r="B75" s="75">
        <v>223.85</v>
      </c>
      <c r="C75" s="75">
        <v>0</v>
      </c>
      <c r="D75" s="135">
        <f t="shared" si="1"/>
        <v>0</v>
      </c>
      <c r="E75" s="75"/>
      <c r="F75" s="78">
        <v>1.67</v>
      </c>
      <c r="G75" s="78">
        <v>1.67</v>
      </c>
      <c r="H75" s="78">
        <v>1.71</v>
      </c>
      <c r="I75">
        <v>66.38</v>
      </c>
      <c r="J75">
        <v>271.74</v>
      </c>
      <c r="K75">
        <v>83.2</v>
      </c>
      <c r="L75">
        <v>9.9499999999999993</v>
      </c>
      <c r="M75">
        <v>40.99</v>
      </c>
      <c r="N75" s="135">
        <v>0</v>
      </c>
      <c r="O75" s="135">
        <v>0</v>
      </c>
      <c r="P75" s="135">
        <v>0</v>
      </c>
      <c r="Q75">
        <v>10.76</v>
      </c>
      <c r="R75">
        <v>11.69</v>
      </c>
      <c r="S75">
        <v>8.36</v>
      </c>
      <c r="T75">
        <v>30.39</v>
      </c>
      <c r="U75">
        <v>10.130000000000001</v>
      </c>
      <c r="V75">
        <v>10.130000000000001</v>
      </c>
      <c r="W75">
        <v>25.36</v>
      </c>
      <c r="X75">
        <v>5.07</v>
      </c>
      <c r="Y75">
        <v>8.75</v>
      </c>
      <c r="Z75">
        <v>2.2400000000000002</v>
      </c>
      <c r="AA75">
        <v>23.33</v>
      </c>
      <c r="AB75">
        <v>11.67</v>
      </c>
    </row>
    <row r="76" spans="1:28">
      <c r="A76" t="s">
        <v>118</v>
      </c>
      <c r="B76" s="75">
        <v>260.27</v>
      </c>
      <c r="C76" s="75">
        <v>0</v>
      </c>
      <c r="D76" s="135">
        <f t="shared" si="1"/>
        <v>0</v>
      </c>
      <c r="E76" s="75"/>
      <c r="F76" s="78">
        <v>1.21</v>
      </c>
      <c r="G76" s="78">
        <v>1.21</v>
      </c>
      <c r="H76" s="78">
        <v>1.24</v>
      </c>
      <c r="I76">
        <v>116.06</v>
      </c>
      <c r="J76">
        <v>271.74</v>
      </c>
      <c r="K76">
        <v>83.2</v>
      </c>
      <c r="L76">
        <v>9.9499999999999993</v>
      </c>
      <c r="M76">
        <v>41.41</v>
      </c>
      <c r="N76" s="135">
        <v>0</v>
      </c>
      <c r="O76" s="135">
        <v>0</v>
      </c>
      <c r="P76" s="135">
        <v>0</v>
      </c>
      <c r="Q76">
        <v>10.76</v>
      </c>
      <c r="R76">
        <v>11.26</v>
      </c>
      <c r="S76">
        <v>8.36</v>
      </c>
      <c r="T76">
        <v>30.56</v>
      </c>
      <c r="U76">
        <v>10.19</v>
      </c>
      <c r="V76">
        <v>10.18</v>
      </c>
      <c r="W76">
        <v>20.22</v>
      </c>
      <c r="X76">
        <v>4.04</v>
      </c>
      <c r="Y76">
        <v>6.52</v>
      </c>
      <c r="Z76">
        <v>1</v>
      </c>
      <c r="AA76">
        <v>16.670000000000002</v>
      </c>
      <c r="AB76">
        <v>8.33</v>
      </c>
    </row>
    <row r="77" spans="1:28">
      <c r="A77" t="s">
        <v>119</v>
      </c>
      <c r="B77" s="75">
        <v>260.27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116.06</v>
      </c>
      <c r="J77">
        <v>271.74</v>
      </c>
      <c r="K77">
        <v>83.2</v>
      </c>
      <c r="L77">
        <v>10.11</v>
      </c>
      <c r="M77">
        <v>36.19</v>
      </c>
      <c r="N77" s="135">
        <v>0</v>
      </c>
      <c r="O77" s="135">
        <v>0</v>
      </c>
      <c r="P77" s="135">
        <v>0</v>
      </c>
      <c r="Q77">
        <v>10.76</v>
      </c>
      <c r="R77">
        <v>9.76</v>
      </c>
      <c r="S77">
        <v>8.36</v>
      </c>
      <c r="T77">
        <v>30.58</v>
      </c>
      <c r="U77">
        <v>10.19</v>
      </c>
      <c r="V77">
        <v>10.19</v>
      </c>
      <c r="W77">
        <v>14.74</v>
      </c>
      <c r="X77">
        <v>2.95</v>
      </c>
      <c r="Y77">
        <v>4.71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260.27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116.06</v>
      </c>
      <c r="J78">
        <v>271.74</v>
      </c>
      <c r="K78">
        <v>83.2</v>
      </c>
      <c r="L78">
        <v>10.11</v>
      </c>
      <c r="M78">
        <v>36.340000000000003</v>
      </c>
      <c r="N78" s="135">
        <v>0</v>
      </c>
      <c r="O78" s="135">
        <v>0</v>
      </c>
      <c r="P78" s="135">
        <v>0</v>
      </c>
      <c r="Q78">
        <v>10.76</v>
      </c>
      <c r="R78">
        <v>7.89</v>
      </c>
      <c r="S78">
        <v>8.36</v>
      </c>
      <c r="T78">
        <v>52.47</v>
      </c>
      <c r="U78">
        <v>17.489999999999998</v>
      </c>
      <c r="V78">
        <v>17.489999999999998</v>
      </c>
      <c r="W78">
        <v>9.7799999999999994</v>
      </c>
      <c r="X78">
        <v>1.95</v>
      </c>
      <c r="Y78">
        <v>3.3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260.27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116.06</v>
      </c>
      <c r="J79">
        <v>271.74</v>
      </c>
      <c r="K79">
        <v>83.2</v>
      </c>
      <c r="L79">
        <v>10.11</v>
      </c>
      <c r="M79">
        <v>35.979999999999997</v>
      </c>
      <c r="N79" s="135">
        <v>0</v>
      </c>
      <c r="O79" s="135">
        <v>0</v>
      </c>
      <c r="P79" s="135">
        <v>0</v>
      </c>
      <c r="Q79">
        <v>10.76</v>
      </c>
      <c r="R79">
        <v>5.86</v>
      </c>
      <c r="S79">
        <v>9.01</v>
      </c>
      <c r="T79">
        <v>52.69</v>
      </c>
      <c r="U79">
        <v>17.559999999999999</v>
      </c>
      <c r="V79">
        <v>17.57</v>
      </c>
      <c r="W79">
        <v>6.73</v>
      </c>
      <c r="X79">
        <v>1.35</v>
      </c>
      <c r="Y79">
        <v>2.11</v>
      </c>
      <c r="Z79">
        <v>0</v>
      </c>
      <c r="AA79">
        <v>5.33</v>
      </c>
      <c r="AB79">
        <v>2.67</v>
      </c>
    </row>
    <row r="80" spans="1:28">
      <c r="A80" t="s">
        <v>122</v>
      </c>
      <c r="B80" s="75">
        <v>260.27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116.06</v>
      </c>
      <c r="J80">
        <v>271.74</v>
      </c>
      <c r="K80">
        <v>83.2</v>
      </c>
      <c r="L80">
        <v>10.11</v>
      </c>
      <c r="M80">
        <v>36.01</v>
      </c>
      <c r="N80" s="135">
        <v>0</v>
      </c>
      <c r="O80" s="135">
        <v>0</v>
      </c>
      <c r="P80" s="135">
        <v>0</v>
      </c>
      <c r="Q80">
        <v>10.76</v>
      </c>
      <c r="R80">
        <v>4.01</v>
      </c>
      <c r="S80">
        <v>9.01</v>
      </c>
      <c r="T80">
        <v>53.19</v>
      </c>
      <c r="U80">
        <v>17.73</v>
      </c>
      <c r="V80">
        <v>17.73</v>
      </c>
      <c r="W80">
        <v>2.81</v>
      </c>
      <c r="X80">
        <v>0.56000000000000005</v>
      </c>
      <c r="Y80">
        <v>0.85</v>
      </c>
      <c r="Z80">
        <v>0</v>
      </c>
      <c r="AA80">
        <v>3.33</v>
      </c>
      <c r="AB80">
        <v>1.67</v>
      </c>
    </row>
    <row r="81" spans="1:28">
      <c r="A81" t="s">
        <v>123</v>
      </c>
      <c r="B81" s="75">
        <v>260.27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116.06</v>
      </c>
      <c r="J81">
        <v>271.74</v>
      </c>
      <c r="K81">
        <v>83.2</v>
      </c>
      <c r="L81">
        <v>10.11</v>
      </c>
      <c r="M81">
        <v>35.65</v>
      </c>
      <c r="N81" s="135">
        <v>0</v>
      </c>
      <c r="O81" s="135">
        <v>0</v>
      </c>
      <c r="P81" s="135">
        <v>0</v>
      </c>
      <c r="Q81">
        <v>10.76</v>
      </c>
      <c r="R81">
        <v>0</v>
      </c>
      <c r="S81">
        <v>9.01</v>
      </c>
      <c r="T81">
        <v>52.91</v>
      </c>
      <c r="U81">
        <v>17.64</v>
      </c>
      <c r="V81">
        <v>17.63</v>
      </c>
      <c r="W81">
        <v>1.33</v>
      </c>
      <c r="X81">
        <v>0.27</v>
      </c>
      <c r="Y81">
        <v>0</v>
      </c>
      <c r="Z81">
        <v>0</v>
      </c>
      <c r="AA81">
        <v>0.15</v>
      </c>
      <c r="AB81">
        <v>7.0000000000000007E-2</v>
      </c>
    </row>
    <row r="82" spans="1:28">
      <c r="A82" t="s">
        <v>124</v>
      </c>
      <c r="B82" s="75">
        <v>260.27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116.06</v>
      </c>
      <c r="J82">
        <v>271.74</v>
      </c>
      <c r="K82">
        <v>83.2</v>
      </c>
      <c r="L82">
        <v>10.11</v>
      </c>
      <c r="M82">
        <v>36.130000000000003</v>
      </c>
      <c r="N82" s="135">
        <v>0</v>
      </c>
      <c r="O82" s="135">
        <v>0</v>
      </c>
      <c r="P82" s="135">
        <v>0</v>
      </c>
      <c r="Q82">
        <v>10.76</v>
      </c>
      <c r="R82">
        <v>0</v>
      </c>
      <c r="S82">
        <v>9.01</v>
      </c>
      <c r="T82">
        <v>52.41</v>
      </c>
      <c r="U82">
        <v>17.47</v>
      </c>
      <c r="V82">
        <v>17.47</v>
      </c>
      <c r="W82">
        <v>7.0000000000000007E-2</v>
      </c>
      <c r="X82">
        <v>0.01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260.27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110.94</v>
      </c>
      <c r="J83">
        <v>271.74</v>
      </c>
      <c r="K83">
        <v>83.2</v>
      </c>
      <c r="L83">
        <v>10.26</v>
      </c>
      <c r="M83">
        <v>35.36</v>
      </c>
      <c r="N83" s="135">
        <v>0</v>
      </c>
      <c r="O83" s="135">
        <v>0</v>
      </c>
      <c r="P83" s="135">
        <v>0</v>
      </c>
      <c r="Q83">
        <v>10.76</v>
      </c>
      <c r="R83">
        <v>0</v>
      </c>
      <c r="S83">
        <v>9.48</v>
      </c>
      <c r="T83">
        <v>51.7</v>
      </c>
      <c r="U83">
        <v>17.23</v>
      </c>
      <c r="V83">
        <v>17.239999999999998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260.27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110.94</v>
      </c>
      <c r="J84">
        <v>271.74</v>
      </c>
      <c r="K84">
        <v>83.2</v>
      </c>
      <c r="L84">
        <v>10.26</v>
      </c>
      <c r="M84">
        <v>34.43</v>
      </c>
      <c r="N84" s="135">
        <v>0</v>
      </c>
      <c r="O84" s="135">
        <v>0</v>
      </c>
      <c r="P84" s="135">
        <v>0</v>
      </c>
      <c r="Q84">
        <v>10.76</v>
      </c>
      <c r="R84">
        <v>0</v>
      </c>
      <c r="S84">
        <v>9.48</v>
      </c>
      <c r="T84">
        <v>51.16</v>
      </c>
      <c r="U84">
        <v>17.05</v>
      </c>
      <c r="V84">
        <v>17.05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260.27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110.94</v>
      </c>
      <c r="J85">
        <v>271.74</v>
      </c>
      <c r="K85">
        <v>83.2</v>
      </c>
      <c r="L85">
        <v>10.26</v>
      </c>
      <c r="M85">
        <v>29.95</v>
      </c>
      <c r="N85" s="135">
        <v>0</v>
      </c>
      <c r="O85" s="135">
        <v>0</v>
      </c>
      <c r="P85" s="135">
        <v>0</v>
      </c>
      <c r="Q85">
        <v>10.76</v>
      </c>
      <c r="R85">
        <v>0</v>
      </c>
      <c r="S85">
        <v>9.48</v>
      </c>
      <c r="T85">
        <v>49.89</v>
      </c>
      <c r="U85">
        <v>16.63</v>
      </c>
      <c r="V85">
        <v>16.63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260.27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110.94</v>
      </c>
      <c r="J86">
        <v>271.74</v>
      </c>
      <c r="K86">
        <v>83.2</v>
      </c>
      <c r="L86">
        <v>10.26</v>
      </c>
      <c r="M86">
        <v>29.92</v>
      </c>
      <c r="N86" s="135">
        <v>0</v>
      </c>
      <c r="O86" s="135">
        <v>0</v>
      </c>
      <c r="P86" s="135">
        <v>0</v>
      </c>
      <c r="Q86">
        <v>10.76</v>
      </c>
      <c r="R86">
        <v>0</v>
      </c>
      <c r="S86">
        <v>9.48</v>
      </c>
      <c r="T86">
        <v>48.33</v>
      </c>
      <c r="U86">
        <v>16.11</v>
      </c>
      <c r="V86">
        <v>16.11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260.27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110.94</v>
      </c>
      <c r="J87">
        <v>271.74</v>
      </c>
      <c r="K87">
        <v>83.2</v>
      </c>
      <c r="L87">
        <v>10.11</v>
      </c>
      <c r="M87">
        <v>30.02</v>
      </c>
      <c r="N87" s="135">
        <v>0</v>
      </c>
      <c r="O87" s="135">
        <v>0</v>
      </c>
      <c r="P87" s="135">
        <v>0</v>
      </c>
      <c r="Q87">
        <v>10.76</v>
      </c>
      <c r="R87">
        <v>0</v>
      </c>
      <c r="S87">
        <v>9.48</v>
      </c>
      <c r="T87">
        <v>49.87</v>
      </c>
      <c r="U87">
        <v>16.62</v>
      </c>
      <c r="V87">
        <v>16.63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260.27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110.94</v>
      </c>
      <c r="J88">
        <v>271.74</v>
      </c>
      <c r="K88">
        <v>83.2</v>
      </c>
      <c r="L88">
        <v>10.11</v>
      </c>
      <c r="M88">
        <v>29.99</v>
      </c>
      <c r="N88" s="135">
        <v>0</v>
      </c>
      <c r="O88" s="135">
        <v>0</v>
      </c>
      <c r="P88" s="135">
        <v>0</v>
      </c>
      <c r="Q88">
        <v>10.76</v>
      </c>
      <c r="R88">
        <v>0</v>
      </c>
      <c r="S88">
        <v>9.48</v>
      </c>
      <c r="T88">
        <v>48.88</v>
      </c>
      <c r="U88">
        <v>16.3</v>
      </c>
      <c r="V88">
        <v>16.29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260.27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110.94</v>
      </c>
      <c r="J89">
        <v>271.74</v>
      </c>
      <c r="K89">
        <v>83.2</v>
      </c>
      <c r="L89">
        <v>10.11</v>
      </c>
      <c r="M89">
        <v>29.88</v>
      </c>
      <c r="N89" s="135">
        <v>0</v>
      </c>
      <c r="O89" s="135">
        <v>0</v>
      </c>
      <c r="P89" s="135">
        <v>0</v>
      </c>
      <c r="Q89">
        <v>10.76</v>
      </c>
      <c r="R89">
        <v>0</v>
      </c>
      <c r="S89">
        <v>9.48</v>
      </c>
      <c r="T89">
        <v>47.92</v>
      </c>
      <c r="U89">
        <v>15.97</v>
      </c>
      <c r="V89">
        <v>15.97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260.27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110.94</v>
      </c>
      <c r="J90">
        <v>271.74</v>
      </c>
      <c r="K90">
        <v>83.2</v>
      </c>
      <c r="L90">
        <v>10.11</v>
      </c>
      <c r="M90">
        <v>29.45</v>
      </c>
      <c r="N90" s="135">
        <v>0</v>
      </c>
      <c r="O90" s="135">
        <v>0</v>
      </c>
      <c r="P90" s="135">
        <v>0</v>
      </c>
      <c r="Q90">
        <v>10.76</v>
      </c>
      <c r="R90">
        <v>0</v>
      </c>
      <c r="S90">
        <v>9.48</v>
      </c>
      <c r="T90">
        <v>45.92</v>
      </c>
      <c r="U90">
        <v>15.31</v>
      </c>
      <c r="V90">
        <v>15.3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260.27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110.94</v>
      </c>
      <c r="J91">
        <v>271.74</v>
      </c>
      <c r="K91">
        <v>83.2</v>
      </c>
      <c r="L91">
        <v>10.11</v>
      </c>
      <c r="M91">
        <v>28.5</v>
      </c>
      <c r="N91" s="135">
        <v>0</v>
      </c>
      <c r="O91" s="135">
        <v>0</v>
      </c>
      <c r="P91" s="135">
        <v>0</v>
      </c>
      <c r="Q91">
        <v>10.76</v>
      </c>
      <c r="R91">
        <v>0</v>
      </c>
      <c r="S91">
        <v>9.3800000000000008</v>
      </c>
      <c r="T91">
        <v>44.06</v>
      </c>
      <c r="U91">
        <v>14.69</v>
      </c>
      <c r="V91">
        <v>14.67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260.27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110.94</v>
      </c>
      <c r="J92">
        <v>271.74</v>
      </c>
      <c r="K92">
        <v>83.2</v>
      </c>
      <c r="L92">
        <v>10.11</v>
      </c>
      <c r="M92">
        <v>22.4</v>
      </c>
      <c r="N92" s="135">
        <v>0</v>
      </c>
      <c r="O92" s="135">
        <v>0</v>
      </c>
      <c r="P92" s="135">
        <v>0</v>
      </c>
      <c r="Q92">
        <v>10.76</v>
      </c>
      <c r="R92">
        <v>0</v>
      </c>
      <c r="S92">
        <v>9.3800000000000008</v>
      </c>
      <c r="T92">
        <v>41.53</v>
      </c>
      <c r="U92">
        <v>13.84</v>
      </c>
      <c r="V92">
        <v>13.84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260.27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110.94</v>
      </c>
      <c r="J93">
        <v>271.74</v>
      </c>
      <c r="K93">
        <v>83.2</v>
      </c>
      <c r="L93">
        <v>10.11</v>
      </c>
      <c r="M93">
        <v>22.75</v>
      </c>
      <c r="N93" s="135">
        <v>0</v>
      </c>
      <c r="O93" s="135">
        <v>0</v>
      </c>
      <c r="P93" s="135">
        <v>0</v>
      </c>
      <c r="Q93">
        <v>10.76</v>
      </c>
      <c r="R93">
        <v>0</v>
      </c>
      <c r="S93">
        <v>9.3800000000000008</v>
      </c>
      <c r="T93">
        <v>40.479999999999997</v>
      </c>
      <c r="U93">
        <v>13.49</v>
      </c>
      <c r="V93">
        <v>13.5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260.27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110.94</v>
      </c>
      <c r="J94">
        <v>271.74</v>
      </c>
      <c r="K94">
        <v>83.2</v>
      </c>
      <c r="L94">
        <v>10.11</v>
      </c>
      <c r="M94">
        <v>23.02</v>
      </c>
      <c r="N94" s="135">
        <v>0</v>
      </c>
      <c r="O94" s="135">
        <v>0</v>
      </c>
      <c r="P94" s="135">
        <v>0</v>
      </c>
      <c r="Q94">
        <v>10.76</v>
      </c>
      <c r="R94">
        <v>0</v>
      </c>
      <c r="S94">
        <v>9.3800000000000008</v>
      </c>
      <c r="T94">
        <v>39.9</v>
      </c>
      <c r="U94">
        <v>13.3</v>
      </c>
      <c r="V94">
        <v>13.31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260.27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113.79</v>
      </c>
      <c r="J95">
        <v>271.74</v>
      </c>
      <c r="K95">
        <v>83.2</v>
      </c>
      <c r="L95">
        <v>10.11</v>
      </c>
      <c r="M95">
        <v>23.31</v>
      </c>
      <c r="N95" s="135">
        <v>0</v>
      </c>
      <c r="O95" s="135">
        <v>0</v>
      </c>
      <c r="P95" s="135">
        <v>0</v>
      </c>
      <c r="Q95">
        <v>10.76</v>
      </c>
      <c r="R95">
        <v>0</v>
      </c>
      <c r="S95">
        <v>9.1999999999999993</v>
      </c>
      <c r="T95">
        <v>39.17</v>
      </c>
      <c r="U95">
        <v>13.06</v>
      </c>
      <c r="V95">
        <v>13.05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260.27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113.79</v>
      </c>
      <c r="J96">
        <v>271.74</v>
      </c>
      <c r="K96">
        <v>83.2</v>
      </c>
      <c r="L96">
        <v>10.11</v>
      </c>
      <c r="M96">
        <v>24.14</v>
      </c>
      <c r="N96" s="135">
        <v>0</v>
      </c>
      <c r="O96" s="135">
        <v>0</v>
      </c>
      <c r="P96" s="135">
        <v>0</v>
      </c>
      <c r="Q96">
        <v>10.76</v>
      </c>
      <c r="R96">
        <v>0</v>
      </c>
      <c r="S96">
        <v>9.1999999999999993</v>
      </c>
      <c r="T96">
        <v>37.92</v>
      </c>
      <c r="U96">
        <v>12.64</v>
      </c>
      <c r="V96">
        <v>12.64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260.27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113.79</v>
      </c>
      <c r="J97">
        <v>271.74</v>
      </c>
      <c r="K97">
        <v>83.2</v>
      </c>
      <c r="L97">
        <v>10.11</v>
      </c>
      <c r="M97">
        <v>24.69</v>
      </c>
      <c r="N97" s="135">
        <v>0</v>
      </c>
      <c r="O97" s="135">
        <v>0</v>
      </c>
      <c r="P97" s="135">
        <v>0</v>
      </c>
      <c r="Q97">
        <v>10.76</v>
      </c>
      <c r="R97">
        <v>0</v>
      </c>
      <c r="S97">
        <v>9.1999999999999993</v>
      </c>
      <c r="T97">
        <v>38.479999999999997</v>
      </c>
      <c r="U97">
        <v>12.83</v>
      </c>
      <c r="V97">
        <v>12.82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260.27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113.79</v>
      </c>
      <c r="J98">
        <v>271.74</v>
      </c>
      <c r="K98">
        <v>83.2</v>
      </c>
      <c r="L98">
        <v>10.11</v>
      </c>
      <c r="M98">
        <v>24.38</v>
      </c>
      <c r="N98" s="135">
        <v>0</v>
      </c>
      <c r="O98" s="135">
        <v>0</v>
      </c>
      <c r="P98" s="135">
        <v>0</v>
      </c>
      <c r="Q98">
        <v>10.76</v>
      </c>
      <c r="R98">
        <v>0</v>
      </c>
      <c r="S98">
        <v>9.1999999999999993</v>
      </c>
      <c r="T98">
        <v>36.25</v>
      </c>
      <c r="U98">
        <v>12.08</v>
      </c>
      <c r="V98">
        <v>12.09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5.104107500000004</v>
      </c>
      <c r="C99" s="75">
        <f t="shared" ref="C99:L99" si="2">SUM(C3:C98)/4000</f>
        <v>0</v>
      </c>
      <c r="D99" s="135">
        <f t="shared" ref="D99" si="3">SUM(D3:D98)/4000</f>
        <v>0.9324325</v>
      </c>
      <c r="E99" s="75"/>
      <c r="F99" s="78">
        <f t="shared" si="2"/>
        <v>6.5314999999999998E-2</v>
      </c>
      <c r="G99" s="78">
        <f t="shared" si="2"/>
        <v>6.5314999999999998E-2</v>
      </c>
      <c r="H99" s="78">
        <f t="shared" si="2"/>
        <v>6.69125E-2</v>
      </c>
      <c r="I99">
        <f t="shared" si="2"/>
        <v>2.1542475000000012</v>
      </c>
      <c r="J99">
        <f t="shared" si="2"/>
        <v>6.5217600000000111</v>
      </c>
      <c r="K99">
        <f t="shared" si="2"/>
        <v>0.96271999999999902</v>
      </c>
      <c r="L99">
        <f t="shared" si="2"/>
        <v>0.21743500000000013</v>
      </c>
      <c r="M99">
        <f t="shared" ref="M99:AB99" si="4">SUM(M3:M98)/4000</f>
        <v>0.55882250000000033</v>
      </c>
      <c r="N99" s="135">
        <f t="shared" si="4"/>
        <v>0.31307499999999994</v>
      </c>
      <c r="O99" s="135">
        <f t="shared" si="4"/>
        <v>0.30624000000000001</v>
      </c>
      <c r="P99" s="135">
        <f t="shared" si="4"/>
        <v>0.31311749999999988</v>
      </c>
      <c r="Q99">
        <f t="shared" si="4"/>
        <v>0.23390999999999998</v>
      </c>
      <c r="R99">
        <f t="shared" si="4"/>
        <v>0.81723750000000017</v>
      </c>
      <c r="S99">
        <f t="shared" si="4"/>
        <v>0.19349999999999998</v>
      </c>
      <c r="T99">
        <f t="shared" si="4"/>
        <v>1.1565724999999996</v>
      </c>
      <c r="U99">
        <f t="shared" si="4"/>
        <v>0.38552999999999993</v>
      </c>
      <c r="V99">
        <f t="shared" si="4"/>
        <v>0.38550249999999997</v>
      </c>
      <c r="W99">
        <f t="shared" si="4"/>
        <v>0.77307749999999975</v>
      </c>
      <c r="X99">
        <f t="shared" si="4"/>
        <v>0.15462000000000009</v>
      </c>
      <c r="Y99">
        <f t="shared" si="4"/>
        <v>0.23115249999999996</v>
      </c>
      <c r="Z99">
        <f t="shared" si="4"/>
        <v>0.14148999999999998</v>
      </c>
      <c r="AA99">
        <f t="shared" si="4"/>
        <v>0.69853000000000043</v>
      </c>
      <c r="AB99">
        <f t="shared" si="4"/>
        <v>0.34922250000000016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89.524618949590931</v>
      </c>
      <c r="L3">
        <v>69.001881577994936</v>
      </c>
      <c r="M3">
        <v>63.76555293058837</v>
      </c>
      <c r="N3">
        <v>51.883489615283494</v>
      </c>
      <c r="O3">
        <v>73.28448327265879</v>
      </c>
      <c r="P3">
        <v>27.270886455677214</v>
      </c>
      <c r="Q3">
        <v>0</v>
      </c>
      <c r="R3">
        <v>0</v>
      </c>
      <c r="S3">
        <v>0</v>
      </c>
      <c r="T3">
        <v>0</v>
      </c>
      <c r="U3">
        <v>62.108614749641632</v>
      </c>
      <c r="V3">
        <v>0</v>
      </c>
      <c r="W3">
        <v>18.662477466504267</v>
      </c>
      <c r="X3">
        <v>64.789715323089865</v>
      </c>
      <c r="Y3">
        <v>0</v>
      </c>
      <c r="Z3">
        <v>5.7974399999999999</v>
      </c>
      <c r="AA3">
        <v>18.511436736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4.4427500000000002</v>
      </c>
      <c r="AG3">
        <v>27.762659999999997</v>
      </c>
      <c r="AH3">
        <v>66.88032192</v>
      </c>
      <c r="AI3">
        <v>6.4296683999999997</v>
      </c>
      <c r="AJ3">
        <v>0</v>
      </c>
      <c r="AK3">
        <v>22.295999999999999</v>
      </c>
      <c r="AL3">
        <v>59.209269999999989</v>
      </c>
      <c r="AM3">
        <v>2.3184297714285718</v>
      </c>
      <c r="AN3">
        <v>0</v>
      </c>
      <c r="AO3">
        <v>13.687228800000002</v>
      </c>
      <c r="AP3">
        <v>4.8947522400000008</v>
      </c>
      <c r="AQ3">
        <v>21.485640000000004</v>
      </c>
      <c r="AR3">
        <v>23.516524799999999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29.73461423812067</v>
      </c>
      <c r="BB3">
        <f>SUM(B3:AZ3)-BA3</f>
        <v>849.98771531113732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90.201386099813519</v>
      </c>
      <c r="L4">
        <v>69.001998114139468</v>
      </c>
      <c r="M4">
        <v>63.76555293058837</v>
      </c>
      <c r="N4">
        <v>51.883489615283494</v>
      </c>
      <c r="O4">
        <v>73.28448327265879</v>
      </c>
      <c r="P4">
        <v>27.270886455677214</v>
      </c>
      <c r="Q4">
        <v>0</v>
      </c>
      <c r="R4">
        <v>0</v>
      </c>
      <c r="S4">
        <v>0</v>
      </c>
      <c r="T4">
        <v>0</v>
      </c>
      <c r="U4">
        <v>62.108614749641632</v>
      </c>
      <c r="V4">
        <v>0</v>
      </c>
      <c r="W4">
        <v>19.311118725868724</v>
      </c>
      <c r="X4">
        <v>64.789715323089865</v>
      </c>
      <c r="Y4">
        <v>0</v>
      </c>
      <c r="Z4">
        <v>5.7974399999999999</v>
      </c>
      <c r="AA4">
        <v>18.511436736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4.4427500000000002</v>
      </c>
      <c r="AG4">
        <v>27.762659999999997</v>
      </c>
      <c r="AH4">
        <v>66.88032192</v>
      </c>
      <c r="AI4">
        <v>6.4296683999999997</v>
      </c>
      <c r="AJ4">
        <v>0</v>
      </c>
      <c r="AK4">
        <v>22.295999999999999</v>
      </c>
      <c r="AL4">
        <v>59.209269999999989</v>
      </c>
      <c r="AM4">
        <v>2.3184297714285718</v>
      </c>
      <c r="AN4">
        <v>0</v>
      </c>
      <c r="AO4">
        <v>13.687228800000002</v>
      </c>
      <c r="AP4">
        <v>4.8947522400000008</v>
      </c>
      <c r="AQ4">
        <v>21.485640000000004</v>
      </c>
      <c r="AR4">
        <v>23.516524799999999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29.779416505751882</v>
      </c>
      <c r="BB4">
        <f t="shared" ref="BB4:BB67" si="0">SUM(B4:AZ4)-BA4</f>
        <v>851.26843798923767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91.141065229214277</v>
      </c>
      <c r="L5">
        <v>69.002315460581372</v>
      </c>
      <c r="M5">
        <v>30.002846498400281</v>
      </c>
      <c r="N5">
        <v>30.001578509196516</v>
      </c>
      <c r="O5">
        <v>30.002690459636927</v>
      </c>
      <c r="P5">
        <v>6.9965970285714292</v>
      </c>
      <c r="Q5">
        <v>0</v>
      </c>
      <c r="R5">
        <v>0</v>
      </c>
      <c r="S5">
        <v>0</v>
      </c>
      <c r="T5">
        <v>0</v>
      </c>
      <c r="U5">
        <v>62.108614749641632</v>
      </c>
      <c r="V5">
        <v>0</v>
      </c>
      <c r="W5">
        <v>4.9996830161579888</v>
      </c>
      <c r="X5">
        <v>15.003056309398332</v>
      </c>
      <c r="Y5">
        <v>0</v>
      </c>
      <c r="Z5">
        <v>5.7974399999999999</v>
      </c>
      <c r="AA5">
        <v>18.511436736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4.4427500000000002</v>
      </c>
      <c r="AG5">
        <v>27.762659999999997</v>
      </c>
      <c r="AH5">
        <v>66.88032192</v>
      </c>
      <c r="AI5">
        <v>6.4296683999999997</v>
      </c>
      <c r="AJ5">
        <v>0</v>
      </c>
      <c r="AK5">
        <v>22.295999999999999</v>
      </c>
      <c r="AL5">
        <v>59.209269999999989</v>
      </c>
      <c r="AM5">
        <v>2.3184297714285718</v>
      </c>
      <c r="AN5">
        <v>0</v>
      </c>
      <c r="AO5">
        <v>13.687228800000002</v>
      </c>
      <c r="AP5">
        <v>4.8947522400000008</v>
      </c>
      <c r="AQ5">
        <v>21.485640000000004</v>
      </c>
      <c r="AR5">
        <v>21.819456000000006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23.558328948079541</v>
      </c>
      <c r="BB5">
        <f t="shared" si="0"/>
        <v>673.43365872094773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91.13928437089119</v>
      </c>
      <c r="L6">
        <v>69.002315460581372</v>
      </c>
      <c r="M6">
        <v>19.993961201716736</v>
      </c>
      <c r="N6">
        <v>20.001174360821032</v>
      </c>
      <c r="O6">
        <v>19.997109176470587</v>
      </c>
      <c r="P6">
        <v>6.9965970285714292</v>
      </c>
      <c r="Q6">
        <v>0</v>
      </c>
      <c r="R6">
        <v>0</v>
      </c>
      <c r="S6">
        <v>0</v>
      </c>
      <c r="T6">
        <v>0</v>
      </c>
      <c r="U6">
        <v>62.108614749641632</v>
      </c>
      <c r="V6">
        <v>0</v>
      </c>
      <c r="W6">
        <v>4.9996830161579888</v>
      </c>
      <c r="X6">
        <v>15.003056309398332</v>
      </c>
      <c r="Y6">
        <v>0</v>
      </c>
      <c r="Z6">
        <v>5.7974399999999999</v>
      </c>
      <c r="AA6">
        <v>18.511436736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4.4427500000000002</v>
      </c>
      <c r="AG6">
        <v>27.762659999999997</v>
      </c>
      <c r="AH6">
        <v>66.88032192</v>
      </c>
      <c r="AI6">
        <v>6.4296683999999997</v>
      </c>
      <c r="AJ6">
        <v>0</v>
      </c>
      <c r="AK6">
        <v>22.295999999999999</v>
      </c>
      <c r="AL6">
        <v>59.209269999999989</v>
      </c>
      <c r="AM6">
        <v>2.3184297714285718</v>
      </c>
      <c r="AN6">
        <v>0</v>
      </c>
      <c r="AO6">
        <v>13.687228800000002</v>
      </c>
      <c r="AP6">
        <v>4.8947522400000008</v>
      </c>
      <c r="AQ6">
        <v>21.485640000000004</v>
      </c>
      <c r="AR6">
        <v>21.819456000000006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22.534021001491347</v>
      </c>
      <c r="BB6">
        <f t="shared" si="0"/>
        <v>644.15299916658739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91.13697071201338</v>
      </c>
      <c r="L7">
        <v>69.002315460581372</v>
      </c>
      <c r="M7">
        <v>19.993961201716736</v>
      </c>
      <c r="N7">
        <v>20.001174360821032</v>
      </c>
      <c r="O7">
        <v>19.997109176470587</v>
      </c>
      <c r="P7">
        <v>6.9965970285714292</v>
      </c>
      <c r="Q7">
        <v>0</v>
      </c>
      <c r="R7">
        <v>0</v>
      </c>
      <c r="S7">
        <v>0</v>
      </c>
      <c r="T7">
        <v>0</v>
      </c>
      <c r="U7">
        <v>62.108614749641632</v>
      </c>
      <c r="V7">
        <v>0</v>
      </c>
      <c r="W7">
        <v>4.9996830161579888</v>
      </c>
      <c r="X7">
        <v>15.003056309398332</v>
      </c>
      <c r="Y7">
        <v>0</v>
      </c>
      <c r="Z7">
        <v>5.7974399999999999</v>
      </c>
      <c r="AA7">
        <v>18.511436736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4.4427500000000002</v>
      </c>
      <c r="AG7">
        <v>27.762659999999997</v>
      </c>
      <c r="AH7">
        <v>66.88032192</v>
      </c>
      <c r="AI7">
        <v>6.4296683999999997</v>
      </c>
      <c r="AJ7">
        <v>0</v>
      </c>
      <c r="AK7">
        <v>22.295999999999999</v>
      </c>
      <c r="AL7">
        <v>59.209269999999989</v>
      </c>
      <c r="AM7">
        <v>2.3184297714285718</v>
      </c>
      <c r="AN7">
        <v>0</v>
      </c>
      <c r="AO7">
        <v>13.687228800000002</v>
      </c>
      <c r="AP7">
        <v>3.544475760000001</v>
      </c>
      <c r="AQ7">
        <v>21.485640000000004</v>
      </c>
      <c r="AR7">
        <v>21.819456000000006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22.488303511346601</v>
      </c>
      <c r="BB7">
        <f t="shared" si="0"/>
        <v>642.84612651785437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91.143200556512568</v>
      </c>
      <c r="L8">
        <v>69.002315460581372</v>
      </c>
      <c r="M8">
        <v>19.993961201716736</v>
      </c>
      <c r="N8">
        <v>20.001174360821032</v>
      </c>
      <c r="O8">
        <v>19.997109176470587</v>
      </c>
      <c r="P8">
        <v>6.9965970285714292</v>
      </c>
      <c r="Q8">
        <v>0</v>
      </c>
      <c r="R8">
        <v>0</v>
      </c>
      <c r="S8">
        <v>0</v>
      </c>
      <c r="T8">
        <v>0</v>
      </c>
      <c r="U8">
        <v>62.108614749641632</v>
      </c>
      <c r="V8">
        <v>0</v>
      </c>
      <c r="W8">
        <v>4.9996830161579888</v>
      </c>
      <c r="X8">
        <v>15.003056309398332</v>
      </c>
      <c r="Y8">
        <v>0</v>
      </c>
      <c r="Z8">
        <v>5.7974399999999999</v>
      </c>
      <c r="AA8">
        <v>18.511436736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4.4427500000000002</v>
      </c>
      <c r="AG8">
        <v>27.762659999999997</v>
      </c>
      <c r="AH8">
        <v>66.88032192</v>
      </c>
      <c r="AI8">
        <v>6.4296683999999997</v>
      </c>
      <c r="AJ8">
        <v>0</v>
      </c>
      <c r="AK8">
        <v>22.295999999999999</v>
      </c>
      <c r="AL8">
        <v>59.209269999999989</v>
      </c>
      <c r="AM8">
        <v>2.3184297714285718</v>
      </c>
      <c r="AN8">
        <v>0</v>
      </c>
      <c r="AO8">
        <v>13.687228800000002</v>
      </c>
      <c r="AP8">
        <v>3.544475760000001</v>
      </c>
      <c r="AQ8">
        <v>21.485640000000004</v>
      </c>
      <c r="AR8">
        <v>21.819456000000006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22.488513878894764</v>
      </c>
      <c r="BB8">
        <f t="shared" si="0"/>
        <v>642.85214599480537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91.688081377566164</v>
      </c>
      <c r="L9">
        <v>69.105202782669025</v>
      </c>
      <c r="M9">
        <v>19.993961201716736</v>
      </c>
      <c r="N9">
        <v>20.001174360821032</v>
      </c>
      <c r="O9">
        <v>19.997109176470587</v>
      </c>
      <c r="P9">
        <v>6.9965970285714292</v>
      </c>
      <c r="Q9">
        <v>0</v>
      </c>
      <c r="R9">
        <v>0</v>
      </c>
      <c r="S9">
        <v>0</v>
      </c>
      <c r="T9">
        <v>0</v>
      </c>
      <c r="U9">
        <v>62.108614749641632</v>
      </c>
      <c r="V9">
        <v>0</v>
      </c>
      <c r="W9">
        <v>4.9996830161579888</v>
      </c>
      <c r="X9">
        <v>15.003056309398332</v>
      </c>
      <c r="Y9">
        <v>0</v>
      </c>
      <c r="Z9">
        <v>5.7974399999999999</v>
      </c>
      <c r="AA9">
        <v>18.511436736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4.4427500000000002</v>
      </c>
      <c r="AG9">
        <v>27.762659999999997</v>
      </c>
      <c r="AH9">
        <v>66.88032192</v>
      </c>
      <c r="AI9">
        <v>6.4296683999999997</v>
      </c>
      <c r="AJ9">
        <v>0</v>
      </c>
      <c r="AK9">
        <v>22.295999999999999</v>
      </c>
      <c r="AL9">
        <v>59.209269999999989</v>
      </c>
      <c r="AM9">
        <v>2.3184297714285718</v>
      </c>
      <c r="AN9">
        <v>0</v>
      </c>
      <c r="AO9">
        <v>13.687228800000002</v>
      </c>
      <c r="AP9">
        <v>3.544475760000001</v>
      </c>
      <c r="AQ9">
        <v>16.114230000000003</v>
      </c>
      <c r="AR9">
        <v>21.819456000000006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22.328854996567898</v>
      </c>
      <c r="BB9">
        <f t="shared" si="0"/>
        <v>638.2881630202736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91.686643444308558</v>
      </c>
      <c r="L10">
        <v>69.105202782669025</v>
      </c>
      <c r="M10">
        <v>19.993961201716736</v>
      </c>
      <c r="N10">
        <v>20.001174360821032</v>
      </c>
      <c r="O10">
        <v>19.997109176470587</v>
      </c>
      <c r="P10">
        <v>6.9965970285714292</v>
      </c>
      <c r="Q10">
        <v>0</v>
      </c>
      <c r="R10">
        <v>0</v>
      </c>
      <c r="S10">
        <v>0</v>
      </c>
      <c r="T10">
        <v>0</v>
      </c>
      <c r="U10">
        <v>62.108614749641632</v>
      </c>
      <c r="V10">
        <v>0</v>
      </c>
      <c r="W10">
        <v>4.9996830161579888</v>
      </c>
      <c r="X10">
        <v>15.003056309398332</v>
      </c>
      <c r="Y10">
        <v>0</v>
      </c>
      <c r="Z10">
        <v>5.7974399999999999</v>
      </c>
      <c r="AA10">
        <v>18.511436736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4.4427500000000002</v>
      </c>
      <c r="AG10">
        <v>27.762659999999997</v>
      </c>
      <c r="AH10">
        <v>66.88032192</v>
      </c>
      <c r="AI10">
        <v>6.4296683999999997</v>
      </c>
      <c r="AJ10">
        <v>0</v>
      </c>
      <c r="AK10">
        <v>22.295999999999999</v>
      </c>
      <c r="AL10">
        <v>59.209269999999989</v>
      </c>
      <c r="AM10">
        <v>2.3184297714285718</v>
      </c>
      <c r="AN10">
        <v>0</v>
      </c>
      <c r="AO10">
        <v>13.687228800000002</v>
      </c>
      <c r="AP10">
        <v>3.544475760000001</v>
      </c>
      <c r="AQ10">
        <v>10.742819999999998</v>
      </c>
      <c r="AR10">
        <v>21.819456000000006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22.147252027410779</v>
      </c>
      <c r="BB10">
        <f t="shared" si="0"/>
        <v>633.09691805617308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91.688081377566164</v>
      </c>
      <c r="L11">
        <v>69.002315460581372</v>
      </c>
      <c r="M11">
        <v>19.993961201716736</v>
      </c>
      <c r="N11">
        <v>20.001174360821032</v>
      </c>
      <c r="O11">
        <v>19.997109176470587</v>
      </c>
      <c r="P11">
        <v>6.9965970285714292</v>
      </c>
      <c r="Q11">
        <v>0</v>
      </c>
      <c r="R11">
        <v>0</v>
      </c>
      <c r="S11">
        <v>0</v>
      </c>
      <c r="T11">
        <v>0</v>
      </c>
      <c r="U11">
        <v>62.108614749641632</v>
      </c>
      <c r="V11">
        <v>0</v>
      </c>
      <c r="W11">
        <v>4.9996830161579888</v>
      </c>
      <c r="X11">
        <v>15.003056309398332</v>
      </c>
      <c r="Y11">
        <v>0</v>
      </c>
      <c r="Z11">
        <v>5.7974399999999999</v>
      </c>
      <c r="AA11">
        <v>18.511436736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4.4427500000000002</v>
      </c>
      <c r="AG11">
        <v>27.762659999999997</v>
      </c>
      <c r="AH11">
        <v>66.88032192</v>
      </c>
      <c r="AI11">
        <v>6.4296683999999997</v>
      </c>
      <c r="AJ11">
        <v>0</v>
      </c>
      <c r="AK11">
        <v>22.295999999999999</v>
      </c>
      <c r="AL11">
        <v>59.209269999999989</v>
      </c>
      <c r="AM11">
        <v>2.3184297714285718</v>
      </c>
      <c r="AN11">
        <v>0</v>
      </c>
      <c r="AO11">
        <v>13.687228800000002</v>
      </c>
      <c r="AP11">
        <v>3.544475760000001</v>
      </c>
      <c r="AQ11">
        <v>5.3714099999999991</v>
      </c>
      <c r="AR11">
        <v>21.819456000000006</v>
      </c>
      <c r="AS11">
        <v>14.297646528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21.972014550240871</v>
      </c>
      <c r="BB11">
        <f t="shared" si="0"/>
        <v>628.0876120589129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91.686643444308558</v>
      </c>
      <c r="L12">
        <v>69.002315460581372</v>
      </c>
      <c r="M12">
        <v>19.993961201716736</v>
      </c>
      <c r="N12">
        <v>20.001174360821032</v>
      </c>
      <c r="O12">
        <v>19.997109176470587</v>
      </c>
      <c r="P12">
        <v>6.9965970285714292</v>
      </c>
      <c r="Q12">
        <v>0</v>
      </c>
      <c r="R12">
        <v>0</v>
      </c>
      <c r="S12">
        <v>0</v>
      </c>
      <c r="T12">
        <v>0</v>
      </c>
      <c r="U12">
        <v>62.108614749641632</v>
      </c>
      <c r="V12">
        <v>0</v>
      </c>
      <c r="W12">
        <v>4.9996830161579888</v>
      </c>
      <c r="X12">
        <v>15.003056309398332</v>
      </c>
      <c r="Y12">
        <v>0</v>
      </c>
      <c r="Z12">
        <v>5.7974399999999999</v>
      </c>
      <c r="AA12">
        <v>18.511436736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4.4427500000000002</v>
      </c>
      <c r="AG12">
        <v>27.762659999999997</v>
      </c>
      <c r="AH12">
        <v>66.88032192</v>
      </c>
      <c r="AI12">
        <v>6.4296683999999997</v>
      </c>
      <c r="AJ12">
        <v>0</v>
      </c>
      <c r="AK12">
        <v>22.295999999999999</v>
      </c>
      <c r="AL12">
        <v>59.209269999999989</v>
      </c>
      <c r="AM12">
        <v>2.3184297714285718</v>
      </c>
      <c r="AN12">
        <v>0</v>
      </c>
      <c r="AO12">
        <v>13.687228800000002</v>
      </c>
      <c r="AP12">
        <v>3.544475760000001</v>
      </c>
      <c r="AQ12">
        <v>0</v>
      </c>
      <c r="AR12">
        <v>21.819456000000006</v>
      </c>
      <c r="AS12">
        <v>14.297646528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21.790412274258365</v>
      </c>
      <c r="BB12">
        <f t="shared" si="0"/>
        <v>622.89636640163769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91.687880933694416</v>
      </c>
      <c r="L13">
        <v>69.002276961291656</v>
      </c>
      <c r="M13">
        <v>19.993961201716736</v>
      </c>
      <c r="N13">
        <v>20.001174360821032</v>
      </c>
      <c r="O13">
        <v>19.997109176470587</v>
      </c>
      <c r="P13">
        <v>6.9965970285714292</v>
      </c>
      <c r="Q13">
        <v>0</v>
      </c>
      <c r="R13">
        <v>0</v>
      </c>
      <c r="S13">
        <v>0</v>
      </c>
      <c r="T13">
        <v>0</v>
      </c>
      <c r="U13">
        <v>62.108614749641632</v>
      </c>
      <c r="V13">
        <v>0</v>
      </c>
      <c r="W13">
        <v>4.9996830161579888</v>
      </c>
      <c r="X13">
        <v>15.003056309398332</v>
      </c>
      <c r="Y13">
        <v>0</v>
      </c>
      <c r="Z13">
        <v>5.7974399999999999</v>
      </c>
      <c r="AA13">
        <v>18.511436736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4.4427500000000002</v>
      </c>
      <c r="AG13">
        <v>27.762659999999997</v>
      </c>
      <c r="AH13">
        <v>66.88032192</v>
      </c>
      <c r="AI13">
        <v>6.4296683999999997</v>
      </c>
      <c r="AJ13">
        <v>0</v>
      </c>
      <c r="AK13">
        <v>22.295999999999999</v>
      </c>
      <c r="AL13">
        <v>59.209269999999989</v>
      </c>
      <c r="AM13">
        <v>2.3184297714285718</v>
      </c>
      <c r="AN13">
        <v>0</v>
      </c>
      <c r="AO13">
        <v>13.687228800000002</v>
      </c>
      <c r="AP13">
        <v>4.8947522400000008</v>
      </c>
      <c r="AQ13">
        <v>0</v>
      </c>
      <c r="AR13">
        <v>21.819456000000006</v>
      </c>
      <c r="AS13">
        <v>14.297646528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21.836092232368728</v>
      </c>
      <c r="BB13">
        <f t="shared" si="0"/>
        <v>624.20216191362351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91.686443774351361</v>
      </c>
      <c r="L14">
        <v>69.002276961291656</v>
      </c>
      <c r="M14">
        <v>19.993961201716736</v>
      </c>
      <c r="N14">
        <v>20.001174360821032</v>
      </c>
      <c r="O14">
        <v>19.997109176470587</v>
      </c>
      <c r="P14">
        <v>6.9965970285714292</v>
      </c>
      <c r="Q14">
        <v>0</v>
      </c>
      <c r="R14">
        <v>6.6948223906249993</v>
      </c>
      <c r="S14">
        <v>0</v>
      </c>
      <c r="T14">
        <v>0</v>
      </c>
      <c r="U14">
        <v>62.108614749641632</v>
      </c>
      <c r="V14">
        <v>0</v>
      </c>
      <c r="W14">
        <v>4.9996830161579888</v>
      </c>
      <c r="X14">
        <v>15.003056309398332</v>
      </c>
      <c r="Y14">
        <v>0</v>
      </c>
      <c r="Z14">
        <v>5.7974399999999999</v>
      </c>
      <c r="AA14">
        <v>18.511436736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4.4427500000000002</v>
      </c>
      <c r="AG14">
        <v>27.762659999999997</v>
      </c>
      <c r="AH14">
        <v>66.88032192</v>
      </c>
      <c r="AI14">
        <v>6.4296683999999997</v>
      </c>
      <c r="AJ14">
        <v>0</v>
      </c>
      <c r="AK14">
        <v>22.295999999999999</v>
      </c>
      <c r="AL14">
        <v>59.209269999999989</v>
      </c>
      <c r="AM14">
        <v>2.3184297714285718</v>
      </c>
      <c r="AN14">
        <v>0</v>
      </c>
      <c r="AO14">
        <v>13.687228800000002</v>
      </c>
      <c r="AP14">
        <v>4.8947522400000008</v>
      </c>
      <c r="AQ14">
        <v>0</v>
      </c>
      <c r="AR14">
        <v>21.819456000000006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22.052583485471132</v>
      </c>
      <c r="BB14">
        <f t="shared" si="0"/>
        <v>630.3907399774032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91.687880933694416</v>
      </c>
      <c r="L15">
        <v>69.002276961291656</v>
      </c>
      <c r="M15">
        <v>63.76555293058837</v>
      </c>
      <c r="N15">
        <v>51.883489615283494</v>
      </c>
      <c r="O15">
        <v>73.28448327265879</v>
      </c>
      <c r="P15">
        <v>27.270886455677214</v>
      </c>
      <c r="Q15">
        <v>0</v>
      </c>
      <c r="R15">
        <v>6.7998187797537621</v>
      </c>
      <c r="S15">
        <v>4.1084953995535711</v>
      </c>
      <c r="T15">
        <v>0</v>
      </c>
      <c r="U15">
        <v>62.108614749641632</v>
      </c>
      <c r="V15">
        <v>0</v>
      </c>
      <c r="W15">
        <v>18.65876932536894</v>
      </c>
      <c r="X15">
        <v>62.604780714997858</v>
      </c>
      <c r="Y15">
        <v>0</v>
      </c>
      <c r="Z15">
        <v>5.7974399999999999</v>
      </c>
      <c r="AA15">
        <v>18.511436736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4.4427500000000002</v>
      </c>
      <c r="AG15">
        <v>27.762659999999997</v>
      </c>
      <c r="AH15">
        <v>66.88032192</v>
      </c>
      <c r="AI15">
        <v>6.4296683999999997</v>
      </c>
      <c r="AJ15">
        <v>0</v>
      </c>
      <c r="AK15">
        <v>22.295999999999999</v>
      </c>
      <c r="AL15">
        <v>59.209269999999989</v>
      </c>
      <c r="AM15">
        <v>2.3184297714285718</v>
      </c>
      <c r="AN15">
        <v>0</v>
      </c>
      <c r="AO15">
        <v>13.687228800000002</v>
      </c>
      <c r="AP15">
        <v>3.544475760000001</v>
      </c>
      <c r="AQ15">
        <v>0</v>
      </c>
      <c r="AR15">
        <v>21.819456000000006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29.263510212435293</v>
      </c>
      <c r="BB15">
        <f t="shared" si="0"/>
        <v>836.52084693990298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91.686443774351361</v>
      </c>
      <c r="L16">
        <v>69.002276961291656</v>
      </c>
      <c r="M16">
        <v>63.76555293058837</v>
      </c>
      <c r="N16">
        <v>51.883489615283494</v>
      </c>
      <c r="O16">
        <v>73.28448327265879</v>
      </c>
      <c r="P16">
        <v>27.270886455677214</v>
      </c>
      <c r="Q16">
        <v>0</v>
      </c>
      <c r="R16">
        <v>6.7998187797537621</v>
      </c>
      <c r="S16">
        <v>4.1084953995535711</v>
      </c>
      <c r="T16">
        <v>0</v>
      </c>
      <c r="U16">
        <v>62.108614749641632</v>
      </c>
      <c r="V16">
        <v>0</v>
      </c>
      <c r="W16">
        <v>4.9985435779816525</v>
      </c>
      <c r="X16">
        <v>41.997647865818386</v>
      </c>
      <c r="Y16">
        <v>0</v>
      </c>
      <c r="Z16">
        <v>5.7974399999999999</v>
      </c>
      <c r="AA16">
        <v>18.511436736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4.4427500000000002</v>
      </c>
      <c r="AG16">
        <v>27.762659999999997</v>
      </c>
      <c r="AH16">
        <v>66.88032192</v>
      </c>
      <c r="AI16">
        <v>6.4296683999999997</v>
      </c>
      <c r="AJ16">
        <v>0</v>
      </c>
      <c r="AK16">
        <v>22.295999999999999</v>
      </c>
      <c r="AL16">
        <v>59.209269999999989</v>
      </c>
      <c r="AM16">
        <v>2.3184297714285718</v>
      </c>
      <c r="AN16">
        <v>0</v>
      </c>
      <c r="AO16">
        <v>13.687228800000002</v>
      </c>
      <c r="AP16">
        <v>3.544475760000001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28.162585535752587</v>
      </c>
      <c r="BB16">
        <f t="shared" si="0"/>
        <v>805.05004466067578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91.687880933694416</v>
      </c>
      <c r="L17">
        <v>69.002276961291656</v>
      </c>
      <c r="M17">
        <v>63.76555293058837</v>
      </c>
      <c r="N17">
        <v>51.883489615283494</v>
      </c>
      <c r="O17">
        <v>73.28448327265879</v>
      </c>
      <c r="P17">
        <v>27.270886455677214</v>
      </c>
      <c r="Q17">
        <v>0</v>
      </c>
      <c r="R17">
        <v>6.7998187797537621</v>
      </c>
      <c r="S17">
        <v>4.1084953995535711</v>
      </c>
      <c r="T17">
        <v>0</v>
      </c>
      <c r="U17">
        <v>62.108614749641632</v>
      </c>
      <c r="V17">
        <v>0</v>
      </c>
      <c r="W17">
        <v>4.9985435779816525</v>
      </c>
      <c r="X17">
        <v>20.001425602157013</v>
      </c>
      <c r="Y17">
        <v>0</v>
      </c>
      <c r="Z17">
        <v>5.7974399999999999</v>
      </c>
      <c r="AA17">
        <v>18.511436736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4.4427500000000002</v>
      </c>
      <c r="AG17">
        <v>27.762659999999997</v>
      </c>
      <c r="AH17">
        <v>66.88032192</v>
      </c>
      <c r="AI17">
        <v>1.1182032</v>
      </c>
      <c r="AJ17">
        <v>0</v>
      </c>
      <c r="AK17">
        <v>22.295999999999999</v>
      </c>
      <c r="AL17">
        <v>59.209269999999989</v>
      </c>
      <c r="AM17">
        <v>2.3184297714285718</v>
      </c>
      <c r="AN17">
        <v>0</v>
      </c>
      <c r="AO17">
        <v>13.687228800000002</v>
      </c>
      <c r="AP17">
        <v>3.544475760000001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27.239634653581387</v>
      </c>
      <c r="BB17">
        <f t="shared" si="0"/>
        <v>778.66674523852885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91.686443774351361</v>
      </c>
      <c r="L18">
        <v>69.002276961291656</v>
      </c>
      <c r="M18">
        <v>63.76555293058837</v>
      </c>
      <c r="N18">
        <v>51.883489615283494</v>
      </c>
      <c r="O18">
        <v>73.28448327265879</v>
      </c>
      <c r="P18">
        <v>27.270886455677214</v>
      </c>
      <c r="Q18">
        <v>0</v>
      </c>
      <c r="R18">
        <v>6.7998187797537621</v>
      </c>
      <c r="S18">
        <v>4.1084953995535711</v>
      </c>
      <c r="T18">
        <v>0</v>
      </c>
      <c r="U18">
        <v>62.108614749641632</v>
      </c>
      <c r="V18">
        <v>0</v>
      </c>
      <c r="W18">
        <v>4.9985435779816525</v>
      </c>
      <c r="X18">
        <v>15.00211220162099</v>
      </c>
      <c r="Y18">
        <v>0</v>
      </c>
      <c r="Z18">
        <v>5.7974399999999999</v>
      </c>
      <c r="AA18">
        <v>18.511436736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4.4427500000000002</v>
      </c>
      <c r="AG18">
        <v>27.762659999999997</v>
      </c>
      <c r="AH18">
        <v>66.88032192</v>
      </c>
      <c r="AI18">
        <v>1.1182032</v>
      </c>
      <c r="AJ18">
        <v>0</v>
      </c>
      <c r="AK18">
        <v>22.295999999999999</v>
      </c>
      <c r="AL18">
        <v>59.209269999999989</v>
      </c>
      <c r="AM18">
        <v>2.3184297714285718</v>
      </c>
      <c r="AN18">
        <v>0</v>
      </c>
      <c r="AO18">
        <v>13.687228800000002</v>
      </c>
      <c r="AP18">
        <v>3.544475760000001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27.070609125419846</v>
      </c>
      <c r="BB18">
        <f t="shared" si="0"/>
        <v>773.83502020681124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91.687880933694416</v>
      </c>
      <c r="L19">
        <v>69.002276961291656</v>
      </c>
      <c r="M19">
        <v>63.76555293058837</v>
      </c>
      <c r="N19">
        <v>51.883489615283494</v>
      </c>
      <c r="O19">
        <v>73.28448327265879</v>
      </c>
      <c r="P19">
        <v>27.270886455677214</v>
      </c>
      <c r="Q19">
        <v>2.9906870468899527</v>
      </c>
      <c r="R19">
        <v>6.7998187797537621</v>
      </c>
      <c r="S19">
        <v>4.1084953995535711</v>
      </c>
      <c r="T19">
        <v>0</v>
      </c>
      <c r="U19">
        <v>62.108614749641632</v>
      </c>
      <c r="V19">
        <v>0</v>
      </c>
      <c r="W19">
        <v>4.9985435779816525</v>
      </c>
      <c r="X19">
        <v>20.001425602157013</v>
      </c>
      <c r="Y19">
        <v>0</v>
      </c>
      <c r="Z19">
        <v>5.7974399999999999</v>
      </c>
      <c r="AA19">
        <v>18.511436736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4.4427500000000002</v>
      </c>
      <c r="AG19">
        <v>27.762659999999997</v>
      </c>
      <c r="AH19">
        <v>66.88032192</v>
      </c>
      <c r="AI19">
        <v>1.1182032</v>
      </c>
      <c r="AJ19">
        <v>0</v>
      </c>
      <c r="AK19">
        <v>22.295999999999999</v>
      </c>
      <c r="AL19">
        <v>59.209269999999989</v>
      </c>
      <c r="AM19">
        <v>2.3184297714285718</v>
      </c>
      <c r="AN19">
        <v>0</v>
      </c>
      <c r="AO19">
        <v>13.687228800000002</v>
      </c>
      <c r="AP19">
        <v>3.544475760000001</v>
      </c>
      <c r="AQ19">
        <v>0</v>
      </c>
      <c r="AR19">
        <v>23.516524799999999</v>
      </c>
      <c r="AS19">
        <v>14.297646528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27.350464909305785</v>
      </c>
      <c r="BB19">
        <f t="shared" si="0"/>
        <v>781.83491794409429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91.686443774351361</v>
      </c>
      <c r="L20">
        <v>69.002276961291656</v>
      </c>
      <c r="M20">
        <v>63.76555293058837</v>
      </c>
      <c r="N20">
        <v>51.883489615283494</v>
      </c>
      <c r="O20">
        <v>73.28448327265879</v>
      </c>
      <c r="P20">
        <v>27.270886455677214</v>
      </c>
      <c r="Q20">
        <v>2.9906870468899527</v>
      </c>
      <c r="R20">
        <v>6.7998187797537621</v>
      </c>
      <c r="S20">
        <v>4.1084953995535711</v>
      </c>
      <c r="T20">
        <v>0</v>
      </c>
      <c r="U20">
        <v>62.108614749641632</v>
      </c>
      <c r="V20">
        <v>0</v>
      </c>
      <c r="W20">
        <v>4.9985435779816525</v>
      </c>
      <c r="X20">
        <v>15.00211220162099</v>
      </c>
      <c r="Y20">
        <v>0</v>
      </c>
      <c r="Z20">
        <v>5.7974399999999999</v>
      </c>
      <c r="AA20">
        <v>18.511436736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4.4427500000000002</v>
      </c>
      <c r="AG20">
        <v>27.762659999999997</v>
      </c>
      <c r="AH20">
        <v>66.88032192</v>
      </c>
      <c r="AI20">
        <v>1.1182032</v>
      </c>
      <c r="AJ20">
        <v>0</v>
      </c>
      <c r="AK20">
        <v>22.295999999999999</v>
      </c>
      <c r="AL20">
        <v>59.209269999999989</v>
      </c>
      <c r="AM20">
        <v>2.3184297714285718</v>
      </c>
      <c r="AN20">
        <v>0</v>
      </c>
      <c r="AO20">
        <v>13.687228800000002</v>
      </c>
      <c r="AP20">
        <v>3.544475760000001</v>
      </c>
      <c r="AQ20">
        <v>0</v>
      </c>
      <c r="AR20">
        <v>21.819456000000006</v>
      </c>
      <c r="AS20">
        <v>14.297646528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27.12407854354425</v>
      </c>
      <c r="BB20">
        <f t="shared" si="0"/>
        <v>775.36348494997685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91.687880933694416</v>
      </c>
      <c r="L21">
        <v>69.002276961291656</v>
      </c>
      <c r="M21">
        <v>63.76555293058837</v>
      </c>
      <c r="N21">
        <v>51.883489615283494</v>
      </c>
      <c r="O21">
        <v>73.28448327265879</v>
      </c>
      <c r="P21">
        <v>27.270886455677214</v>
      </c>
      <c r="Q21">
        <v>2.986972702893071</v>
      </c>
      <c r="R21">
        <v>6.7886469885896847</v>
      </c>
      <c r="S21">
        <v>4.0947366353910386</v>
      </c>
      <c r="T21">
        <v>0</v>
      </c>
      <c r="U21">
        <v>62.108614749641632</v>
      </c>
      <c r="V21">
        <v>0</v>
      </c>
      <c r="W21">
        <v>4.9985435779816525</v>
      </c>
      <c r="X21">
        <v>15.00211220162099</v>
      </c>
      <c r="Y21">
        <v>0</v>
      </c>
      <c r="Z21">
        <v>5.7568579200000007</v>
      </c>
      <c r="AA21">
        <v>18.511436736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4.4427500000000002</v>
      </c>
      <c r="AG21">
        <v>27.762659999999997</v>
      </c>
      <c r="AH21">
        <v>66.88032192</v>
      </c>
      <c r="AI21">
        <v>1.1182032</v>
      </c>
      <c r="AJ21">
        <v>0</v>
      </c>
      <c r="AK21">
        <v>22.295999999999999</v>
      </c>
      <c r="AL21">
        <v>59.209269999999989</v>
      </c>
      <c r="AM21">
        <v>2.3184297714285718</v>
      </c>
      <c r="AN21">
        <v>0</v>
      </c>
      <c r="AO21">
        <v>13.687228800000002</v>
      </c>
      <c r="AP21">
        <v>4.8947522400000008</v>
      </c>
      <c r="AQ21">
        <v>0</v>
      </c>
      <c r="AR21">
        <v>21.819456000000006</v>
      </c>
      <c r="AS21">
        <v>14.297646528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27.167427083023547</v>
      </c>
      <c r="BB21">
        <f t="shared" si="0"/>
        <v>776.60262307051721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91.686443774351361</v>
      </c>
      <c r="L22">
        <v>69.002276961291656</v>
      </c>
      <c r="M22">
        <v>50.001041757078596</v>
      </c>
      <c r="N22">
        <v>51.883489615283494</v>
      </c>
      <c r="O22">
        <v>73.28448327265879</v>
      </c>
      <c r="P22">
        <v>6.9965970285714292</v>
      </c>
      <c r="Q22">
        <v>2.986972702893071</v>
      </c>
      <c r="R22">
        <v>6.7886469885896847</v>
      </c>
      <c r="S22">
        <v>4.0947366353910386</v>
      </c>
      <c r="T22">
        <v>0</v>
      </c>
      <c r="U22">
        <v>62.108614749641632</v>
      </c>
      <c r="V22">
        <v>0</v>
      </c>
      <c r="W22">
        <v>4.9985435779816525</v>
      </c>
      <c r="X22">
        <v>15.00211220162099</v>
      </c>
      <c r="Y22">
        <v>0</v>
      </c>
      <c r="Z22">
        <v>5.7568579200000007</v>
      </c>
      <c r="AA22">
        <v>18.511436736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4.4427500000000002</v>
      </c>
      <c r="AG22">
        <v>27.762659999999997</v>
      </c>
      <c r="AH22">
        <v>66.88032192</v>
      </c>
      <c r="AI22">
        <v>1.1182032</v>
      </c>
      <c r="AJ22">
        <v>0</v>
      </c>
      <c r="AK22">
        <v>22.295999999999999</v>
      </c>
      <c r="AL22">
        <v>59.209269999999989</v>
      </c>
      <c r="AM22">
        <v>2.3184297714285718</v>
      </c>
      <c r="AN22">
        <v>0</v>
      </c>
      <c r="AO22">
        <v>13.687228800000002</v>
      </c>
      <c r="AP22">
        <v>4.8947522400000008</v>
      </c>
      <c r="AQ22">
        <v>0</v>
      </c>
      <c r="AR22">
        <v>21.819456000000006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26.007121743680599</v>
      </c>
      <c r="BB22">
        <f t="shared" si="0"/>
        <v>743.43437473550148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88.997704240875919</v>
      </c>
      <c r="L23">
        <v>69.00301244093248</v>
      </c>
      <c r="M23">
        <v>52.000182479680042</v>
      </c>
      <c r="N23">
        <v>51.883489615283494</v>
      </c>
      <c r="O23">
        <v>73.28448327265879</v>
      </c>
      <c r="P23">
        <v>6.9965970285714292</v>
      </c>
      <c r="Q23">
        <v>0</v>
      </c>
      <c r="R23">
        <v>0</v>
      </c>
      <c r="S23">
        <v>0</v>
      </c>
      <c r="T23">
        <v>0</v>
      </c>
      <c r="U23">
        <v>62.108614749641632</v>
      </c>
      <c r="V23">
        <v>0</v>
      </c>
      <c r="W23">
        <v>4.5539789019033678</v>
      </c>
      <c r="X23">
        <v>15.003056309398332</v>
      </c>
      <c r="Y23">
        <v>0</v>
      </c>
      <c r="Z23">
        <v>5.7568579200000007</v>
      </c>
      <c r="AA23">
        <v>18.511436736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4.4427500000000002</v>
      </c>
      <c r="AG23">
        <v>27.762659999999997</v>
      </c>
      <c r="AH23">
        <v>66.88032192</v>
      </c>
      <c r="AI23">
        <v>6.4296683999999997</v>
      </c>
      <c r="AJ23">
        <v>0</v>
      </c>
      <c r="AK23">
        <v>22.295999999999999</v>
      </c>
      <c r="AL23">
        <v>59.209269999999989</v>
      </c>
      <c r="AM23">
        <v>2.3184297714285718</v>
      </c>
      <c r="AN23">
        <v>0</v>
      </c>
      <c r="AO23">
        <v>13.687228800000002</v>
      </c>
      <c r="AP23">
        <v>3.8257833600000004</v>
      </c>
      <c r="AQ23">
        <v>0</v>
      </c>
      <c r="AR23">
        <v>21.819456000000006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25.643422035045578</v>
      </c>
      <c r="BB23">
        <f t="shared" si="0"/>
        <v>733.03773053772852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88.997704240875919</v>
      </c>
      <c r="L24">
        <v>69.00301244093248</v>
      </c>
      <c r="M24">
        <v>35.002288295956788</v>
      </c>
      <c r="N24">
        <v>51.883489615283494</v>
      </c>
      <c r="O24">
        <v>73.28448327265879</v>
      </c>
      <c r="P24">
        <v>6.9965970285714292</v>
      </c>
      <c r="Q24">
        <v>0</v>
      </c>
      <c r="R24">
        <v>0</v>
      </c>
      <c r="S24">
        <v>0</v>
      </c>
      <c r="T24">
        <v>0</v>
      </c>
      <c r="U24">
        <v>62.108614749641632</v>
      </c>
      <c r="V24">
        <v>0</v>
      </c>
      <c r="W24">
        <v>4.6460702081837768</v>
      </c>
      <c r="X24">
        <v>15.003056309398332</v>
      </c>
      <c r="Y24">
        <v>0</v>
      </c>
      <c r="Z24">
        <v>5.7568579200000007</v>
      </c>
      <c r="AA24">
        <v>18.511436736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4.4427500000000002</v>
      </c>
      <c r="AG24">
        <v>27.762659999999997</v>
      </c>
      <c r="AH24">
        <v>66.88032192</v>
      </c>
      <c r="AI24">
        <v>6.4296683999999997</v>
      </c>
      <c r="AJ24">
        <v>0</v>
      </c>
      <c r="AK24">
        <v>22.295999999999999</v>
      </c>
      <c r="AL24">
        <v>59.209269999999989</v>
      </c>
      <c r="AM24">
        <v>2.3184297714285718</v>
      </c>
      <c r="AN24">
        <v>0</v>
      </c>
      <c r="AO24">
        <v>13.687228800000002</v>
      </c>
      <c r="AP24">
        <v>3.8257833600000004</v>
      </c>
      <c r="AQ24">
        <v>0</v>
      </c>
      <c r="AR24">
        <v>21.819456000000006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25.072005958450614</v>
      </c>
      <c r="BB24">
        <f t="shared" si="0"/>
        <v>716.70334373688058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88.997704240875919</v>
      </c>
      <c r="L25">
        <v>69.00301244093248</v>
      </c>
      <c r="M25">
        <v>14.998537931034484</v>
      </c>
      <c r="N25">
        <v>51.883489615283494</v>
      </c>
      <c r="O25">
        <v>73.28448327265879</v>
      </c>
      <c r="P25">
        <v>6.9965970285714292</v>
      </c>
      <c r="Q25">
        <v>0</v>
      </c>
      <c r="R25">
        <v>0</v>
      </c>
      <c r="S25">
        <v>0</v>
      </c>
      <c r="T25">
        <v>0</v>
      </c>
      <c r="U25">
        <v>62.108614749641632</v>
      </c>
      <c r="V25">
        <v>0</v>
      </c>
      <c r="W25">
        <v>4.6460702081837768</v>
      </c>
      <c r="X25">
        <v>15.003056309398332</v>
      </c>
      <c r="Y25">
        <v>0</v>
      </c>
      <c r="Z25">
        <v>5.7568579200000007</v>
      </c>
      <c r="AA25">
        <v>18.511436736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4.4427500000000002</v>
      </c>
      <c r="AG25">
        <v>27.762659999999997</v>
      </c>
      <c r="AH25">
        <v>66.88032192</v>
      </c>
      <c r="AI25">
        <v>6.4296683999999997</v>
      </c>
      <c r="AJ25">
        <v>0</v>
      </c>
      <c r="AK25">
        <v>22.295999999999999</v>
      </c>
      <c r="AL25">
        <v>59.209269999999989</v>
      </c>
      <c r="AM25">
        <v>2.3184297714285718</v>
      </c>
      <c r="AN25">
        <v>0</v>
      </c>
      <c r="AO25">
        <v>13.687228800000002</v>
      </c>
      <c r="AP25">
        <v>3.8257833600000004</v>
      </c>
      <c r="AQ25">
        <v>0</v>
      </c>
      <c r="AR25">
        <v>21.819456000000006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24.395879253971703</v>
      </c>
      <c r="BB25">
        <f t="shared" si="0"/>
        <v>697.37572007643723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88.997704240875919</v>
      </c>
      <c r="L26">
        <v>69.00301244093248</v>
      </c>
      <c r="M26">
        <v>14.998537931034484</v>
      </c>
      <c r="N26">
        <v>51.883489615283494</v>
      </c>
      <c r="O26">
        <v>73.28448327265879</v>
      </c>
      <c r="P26">
        <v>6.9965970285714292</v>
      </c>
      <c r="Q26">
        <v>0</v>
      </c>
      <c r="R26">
        <v>0</v>
      </c>
      <c r="S26">
        <v>0</v>
      </c>
      <c r="T26">
        <v>0</v>
      </c>
      <c r="U26">
        <v>62.108614749641632</v>
      </c>
      <c r="V26">
        <v>0</v>
      </c>
      <c r="W26">
        <v>4.6460702081837768</v>
      </c>
      <c r="X26">
        <v>15.003056309398332</v>
      </c>
      <c r="Y26">
        <v>0</v>
      </c>
      <c r="Z26">
        <v>5.7568579200000007</v>
      </c>
      <c r="AA26">
        <v>18.511436736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4.4427500000000002</v>
      </c>
      <c r="AG26">
        <v>27.762659999999997</v>
      </c>
      <c r="AH26">
        <v>66.88032192</v>
      </c>
      <c r="AI26">
        <v>6.4296683999999997</v>
      </c>
      <c r="AJ26">
        <v>0</v>
      </c>
      <c r="AK26">
        <v>22.295999999999999</v>
      </c>
      <c r="AL26">
        <v>59.209269999999989</v>
      </c>
      <c r="AM26">
        <v>2.3184297714285718</v>
      </c>
      <c r="AN26">
        <v>0</v>
      </c>
      <c r="AO26">
        <v>13.687228800000002</v>
      </c>
      <c r="AP26">
        <v>3.8257833600000004</v>
      </c>
      <c r="AQ26">
        <v>0</v>
      </c>
      <c r="AR26">
        <v>21.819456000000006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24.395879253971703</v>
      </c>
      <c r="BB26">
        <f t="shared" si="0"/>
        <v>697.37572007643723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88.997704240875919</v>
      </c>
      <c r="L27">
        <v>69.00301244093248</v>
      </c>
      <c r="M27">
        <v>63.76555293058837</v>
      </c>
      <c r="N27">
        <v>51.883489615283494</v>
      </c>
      <c r="O27">
        <v>73.28448327265879</v>
      </c>
      <c r="P27">
        <v>27.270886455677214</v>
      </c>
      <c r="Q27">
        <v>0</v>
      </c>
      <c r="R27">
        <v>0</v>
      </c>
      <c r="S27">
        <v>0</v>
      </c>
      <c r="T27">
        <v>0</v>
      </c>
      <c r="U27">
        <v>62.108614749641632</v>
      </c>
      <c r="V27">
        <v>0</v>
      </c>
      <c r="W27">
        <v>4.6460702081837768</v>
      </c>
      <c r="X27">
        <v>33.004866642818818</v>
      </c>
      <c r="Y27">
        <v>0</v>
      </c>
      <c r="Z27">
        <v>5.7568579200000007</v>
      </c>
      <c r="AA27">
        <v>18.511436736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4.4427500000000002</v>
      </c>
      <c r="AG27">
        <v>27.762659999999997</v>
      </c>
      <c r="AH27">
        <v>66.88032192</v>
      </c>
      <c r="AI27">
        <v>6.4296683999999997</v>
      </c>
      <c r="AJ27">
        <v>0</v>
      </c>
      <c r="AK27">
        <v>22.295999999999999</v>
      </c>
      <c r="AL27">
        <v>59.209269999999989</v>
      </c>
      <c r="AM27">
        <v>2.3184297714285718</v>
      </c>
      <c r="AN27">
        <v>0</v>
      </c>
      <c r="AO27">
        <v>13.687228800000002</v>
      </c>
      <c r="AP27">
        <v>3.8257833600000004</v>
      </c>
      <c r="AQ27">
        <v>0</v>
      </c>
      <c r="AR27">
        <v>21.819456000000006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27.337936609135969</v>
      </c>
      <c r="BB27">
        <f t="shared" si="0"/>
        <v>781.47677748135311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88.997704240875919</v>
      </c>
      <c r="L28">
        <v>69.00301244093248</v>
      </c>
      <c r="M28">
        <v>63.76555293058837</v>
      </c>
      <c r="N28">
        <v>51.883489615283494</v>
      </c>
      <c r="O28">
        <v>73.28448327265879</v>
      </c>
      <c r="P28">
        <v>27.270886455677214</v>
      </c>
      <c r="Q28">
        <v>0</v>
      </c>
      <c r="R28">
        <v>0</v>
      </c>
      <c r="S28">
        <v>0</v>
      </c>
      <c r="T28">
        <v>0</v>
      </c>
      <c r="U28">
        <v>62.108614749641632</v>
      </c>
      <c r="V28">
        <v>0</v>
      </c>
      <c r="W28">
        <v>4.6460702081837768</v>
      </c>
      <c r="X28">
        <v>22.003585255460031</v>
      </c>
      <c r="Y28">
        <v>0</v>
      </c>
      <c r="Z28">
        <v>5.7568579200000007</v>
      </c>
      <c r="AA28">
        <v>18.511436736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4.4427500000000002</v>
      </c>
      <c r="AG28">
        <v>27.762659999999997</v>
      </c>
      <c r="AH28">
        <v>66.88032192</v>
      </c>
      <c r="AI28">
        <v>6.4296683999999997</v>
      </c>
      <c r="AJ28">
        <v>0</v>
      </c>
      <c r="AK28">
        <v>22.295999999999999</v>
      </c>
      <c r="AL28">
        <v>59.209269999999989</v>
      </c>
      <c r="AM28">
        <v>2.3184297714285718</v>
      </c>
      <c r="AN28">
        <v>0</v>
      </c>
      <c r="AO28">
        <v>13.687228800000002</v>
      </c>
      <c r="AP28">
        <v>3.8257833600000004</v>
      </c>
      <c r="AQ28">
        <v>0</v>
      </c>
      <c r="AR28">
        <v>21.819456000000006</v>
      </c>
      <c r="AS28">
        <v>14.297646528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26.975838264839616</v>
      </c>
      <c r="BB28">
        <f t="shared" si="0"/>
        <v>771.12591035269077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88.997704240875919</v>
      </c>
      <c r="L29">
        <v>69.00301244093248</v>
      </c>
      <c r="M29">
        <v>63.76555293058837</v>
      </c>
      <c r="N29">
        <v>51.883489615283494</v>
      </c>
      <c r="O29">
        <v>73.28448327265879</v>
      </c>
      <c r="P29">
        <v>16.000525536953862</v>
      </c>
      <c r="Q29">
        <v>0</v>
      </c>
      <c r="R29">
        <v>0</v>
      </c>
      <c r="S29">
        <v>0</v>
      </c>
      <c r="T29">
        <v>0</v>
      </c>
      <c r="U29">
        <v>62.108614749641632</v>
      </c>
      <c r="V29">
        <v>0</v>
      </c>
      <c r="W29">
        <v>4.6460702081837768</v>
      </c>
      <c r="X29">
        <v>15.003056309398332</v>
      </c>
      <c r="Y29">
        <v>0</v>
      </c>
      <c r="Z29">
        <v>5.7568579200000007</v>
      </c>
      <c r="AA29">
        <v>18.511436736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4.4427500000000002</v>
      </c>
      <c r="AG29">
        <v>27.762659999999997</v>
      </c>
      <c r="AH29">
        <v>66.88032192</v>
      </c>
      <c r="AI29">
        <v>7.2683207999999997</v>
      </c>
      <c r="AJ29">
        <v>0</v>
      </c>
      <c r="AK29">
        <v>22.295999999999999</v>
      </c>
      <c r="AL29">
        <v>59.209269999999989</v>
      </c>
      <c r="AM29">
        <v>2.3184297714285718</v>
      </c>
      <c r="AN29">
        <v>0</v>
      </c>
      <c r="AO29">
        <v>13.687228800000002</v>
      </c>
      <c r="AP29">
        <v>3.8257833600000004</v>
      </c>
      <c r="AQ29">
        <v>0</v>
      </c>
      <c r="AR29">
        <v>21.819456000000006</v>
      </c>
      <c r="AS29">
        <v>14.297646528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26.386628647899016</v>
      </c>
      <c r="BB29">
        <f t="shared" si="0"/>
        <v>754.28288250484627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88.997704240875919</v>
      </c>
      <c r="L30">
        <v>69.00301244093248</v>
      </c>
      <c r="M30">
        <v>24.99316041221077</v>
      </c>
      <c r="N30">
        <v>51.883489615283494</v>
      </c>
      <c r="O30">
        <v>73.28448327265879</v>
      </c>
      <c r="P30">
        <v>6.9965970285714292</v>
      </c>
      <c r="Q30">
        <v>0</v>
      </c>
      <c r="R30">
        <v>0</v>
      </c>
      <c r="S30">
        <v>0</v>
      </c>
      <c r="T30">
        <v>0</v>
      </c>
      <c r="U30">
        <v>62.108614749641632</v>
      </c>
      <c r="V30">
        <v>0</v>
      </c>
      <c r="W30">
        <v>4.6460702081837768</v>
      </c>
      <c r="X30">
        <v>15.003056309398332</v>
      </c>
      <c r="Y30">
        <v>0</v>
      </c>
      <c r="Z30">
        <v>5.7568579200000007</v>
      </c>
      <c r="AA30">
        <v>18.511436736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4.4427500000000002</v>
      </c>
      <c r="AG30">
        <v>27.762659999999997</v>
      </c>
      <c r="AH30">
        <v>66.88032192</v>
      </c>
      <c r="AI30">
        <v>29.073283199999999</v>
      </c>
      <c r="AJ30">
        <v>0</v>
      </c>
      <c r="AK30">
        <v>22.295999999999999</v>
      </c>
      <c r="AL30">
        <v>59.209269999999989</v>
      </c>
      <c r="AM30">
        <v>2.3184297714285718</v>
      </c>
      <c r="AN30">
        <v>0</v>
      </c>
      <c r="AO30">
        <v>13.687228800000002</v>
      </c>
      <c r="AP30">
        <v>3.8257833600000004</v>
      </c>
      <c r="AQ30">
        <v>0</v>
      </c>
      <c r="AR30">
        <v>21.819456000000006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25.508796741110935</v>
      </c>
      <c r="BB30">
        <f t="shared" si="0"/>
        <v>729.18935578487435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88.997704240875919</v>
      </c>
      <c r="L31">
        <v>69.00301244093248</v>
      </c>
      <c r="M31">
        <v>14.998537931034484</v>
      </c>
      <c r="N31">
        <v>33.003065860018772</v>
      </c>
      <c r="O31">
        <v>73.28448327265879</v>
      </c>
      <c r="P31">
        <v>6.9965970285714292</v>
      </c>
      <c r="Q31">
        <v>0</v>
      </c>
      <c r="R31">
        <v>0</v>
      </c>
      <c r="S31">
        <v>0</v>
      </c>
      <c r="T31">
        <v>0</v>
      </c>
      <c r="U31">
        <v>62.108614749641632</v>
      </c>
      <c r="V31">
        <v>0</v>
      </c>
      <c r="W31">
        <v>4.8840648959081117</v>
      </c>
      <c r="X31">
        <v>15.003056309398332</v>
      </c>
      <c r="Y31">
        <v>0</v>
      </c>
      <c r="Z31">
        <v>5.7568579200000007</v>
      </c>
      <c r="AA31">
        <v>18.511436736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4.4427500000000002</v>
      </c>
      <c r="AG31">
        <v>27.762659999999997</v>
      </c>
      <c r="AH31">
        <v>66.88032192</v>
      </c>
      <c r="AI31">
        <v>29.073283199999999</v>
      </c>
      <c r="AJ31">
        <v>0</v>
      </c>
      <c r="AK31">
        <v>22.295999999999999</v>
      </c>
      <c r="AL31">
        <v>59.209269999999989</v>
      </c>
      <c r="AM31">
        <v>2.3184297714285718</v>
      </c>
      <c r="AN31">
        <v>0</v>
      </c>
      <c r="AO31">
        <v>13.687228800000002</v>
      </c>
      <c r="AP31">
        <v>3.8257833600000004</v>
      </c>
      <c r="AQ31">
        <v>0</v>
      </c>
      <c r="AR31">
        <v>21.819456000000006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24.531119550608029</v>
      </c>
      <c r="BB31">
        <f t="shared" si="0"/>
        <v>701.2416655122604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88.997433562380991</v>
      </c>
      <c r="L32">
        <v>69.00301244093248</v>
      </c>
      <c r="M32">
        <v>14.998537931034484</v>
      </c>
      <c r="N32">
        <v>15.000934977064219</v>
      </c>
      <c r="O32">
        <v>64.998788661643346</v>
      </c>
      <c r="P32">
        <v>6.9965970285714292</v>
      </c>
      <c r="Q32">
        <v>0</v>
      </c>
      <c r="R32">
        <v>0</v>
      </c>
      <c r="S32">
        <v>0</v>
      </c>
      <c r="T32">
        <v>0</v>
      </c>
      <c r="U32">
        <v>62.108614749641632</v>
      </c>
      <c r="V32">
        <v>0</v>
      </c>
      <c r="W32">
        <v>4.8840648959081117</v>
      </c>
      <c r="X32">
        <v>15.003056309398332</v>
      </c>
      <c r="Y32">
        <v>0</v>
      </c>
      <c r="Z32">
        <v>5.7568579200000007</v>
      </c>
      <c r="AA32">
        <v>18.511436736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4.4427500000000002</v>
      </c>
      <c r="AG32">
        <v>27.762659999999997</v>
      </c>
      <c r="AH32">
        <v>66.88032192</v>
      </c>
      <c r="AI32">
        <v>29.073283199999999</v>
      </c>
      <c r="AJ32">
        <v>0</v>
      </c>
      <c r="AK32">
        <v>22.295999999999999</v>
      </c>
      <c r="AL32">
        <v>59.209269999999989</v>
      </c>
      <c r="AM32">
        <v>2.3184297714285718</v>
      </c>
      <c r="AN32">
        <v>0</v>
      </c>
      <c r="AO32">
        <v>13.687228800000002</v>
      </c>
      <c r="AP32">
        <v>3.8257833600000004</v>
      </c>
      <c r="AQ32">
        <v>0</v>
      </c>
      <c r="AR32">
        <v>21.819456000000006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23.642581983553146</v>
      </c>
      <c r="BB32">
        <f t="shared" si="0"/>
        <v>675.84210690685052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91.663497429794674</v>
      </c>
      <c r="L33">
        <v>69.002315460581372</v>
      </c>
      <c r="M33">
        <v>14.998537931034484</v>
      </c>
      <c r="N33">
        <v>15.000934977064219</v>
      </c>
      <c r="O33">
        <v>37.000466658770584</v>
      </c>
      <c r="P33">
        <v>6.9965970285714292</v>
      </c>
      <c r="Q33">
        <v>2.7431120019627082</v>
      </c>
      <c r="R33">
        <v>5.0162692766964758</v>
      </c>
      <c r="S33">
        <v>3.3521486163934422</v>
      </c>
      <c r="T33">
        <v>0</v>
      </c>
      <c r="U33">
        <v>62.108614749641632</v>
      </c>
      <c r="V33">
        <v>0</v>
      </c>
      <c r="W33">
        <v>4.9467988204456095</v>
      </c>
      <c r="X33">
        <v>17.263126209118543</v>
      </c>
      <c r="Y33">
        <v>0</v>
      </c>
      <c r="Z33">
        <v>5.7568579200000007</v>
      </c>
      <c r="AA33">
        <v>18.511436736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6.1515000000000004</v>
      </c>
      <c r="AG33">
        <v>27.762659999999997</v>
      </c>
      <c r="AH33">
        <v>66.88032192</v>
      </c>
      <c r="AI33">
        <v>21.804962400000001</v>
      </c>
      <c r="AJ33">
        <v>0</v>
      </c>
      <c r="AK33">
        <v>22.295999999999999</v>
      </c>
      <c r="AL33">
        <v>59.209269999999989</v>
      </c>
      <c r="AM33">
        <v>2.3184297714285718</v>
      </c>
      <c r="AN33">
        <v>0</v>
      </c>
      <c r="AO33">
        <v>13.687228800000002</v>
      </c>
      <c r="AP33">
        <v>4.8947522400000008</v>
      </c>
      <c r="AQ33">
        <v>0</v>
      </c>
      <c r="AR33">
        <v>21.819456000000006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23.088626738198315</v>
      </c>
      <c r="BB33">
        <f t="shared" si="0"/>
        <v>660.00683883570548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91.662047187942321</v>
      </c>
      <c r="L34">
        <v>69.002276961291656</v>
      </c>
      <c r="M34">
        <v>14.998537931034484</v>
      </c>
      <c r="N34">
        <v>15.000934977064219</v>
      </c>
      <c r="O34">
        <v>35.001937260606063</v>
      </c>
      <c r="P34">
        <v>6.9965970285714292</v>
      </c>
      <c r="Q34">
        <v>2.7431120019627082</v>
      </c>
      <c r="R34">
        <v>5.0162692766964758</v>
      </c>
      <c r="S34">
        <v>3.3521486163934422</v>
      </c>
      <c r="T34">
        <v>0</v>
      </c>
      <c r="U34">
        <v>62.108614749641632</v>
      </c>
      <c r="V34">
        <v>0</v>
      </c>
      <c r="W34">
        <v>4.9467988204456095</v>
      </c>
      <c r="X34">
        <v>15.00211220162099</v>
      </c>
      <c r="Y34">
        <v>0</v>
      </c>
      <c r="Z34">
        <v>5.7568579200000007</v>
      </c>
      <c r="AA34">
        <v>18.511436736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6.1515000000000004</v>
      </c>
      <c r="AG34">
        <v>27.762659999999997</v>
      </c>
      <c r="AH34">
        <v>66.88032192</v>
      </c>
      <c r="AI34">
        <v>21.804962400000001</v>
      </c>
      <c r="AJ34">
        <v>0</v>
      </c>
      <c r="AK34">
        <v>22.295999999999999</v>
      </c>
      <c r="AL34">
        <v>59.209269999999989</v>
      </c>
      <c r="AM34">
        <v>2.3184297714285718</v>
      </c>
      <c r="AN34">
        <v>0</v>
      </c>
      <c r="AO34">
        <v>13.687228800000002</v>
      </c>
      <c r="AP34">
        <v>4.8947522400000008</v>
      </c>
      <c r="AQ34">
        <v>0</v>
      </c>
      <c r="AR34">
        <v>21.819456000000006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22.944603141069649</v>
      </c>
      <c r="BB34">
        <f t="shared" si="0"/>
        <v>655.88983028603002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91.663497429794674</v>
      </c>
      <c r="L35">
        <v>69.002276961291656</v>
      </c>
      <c r="M35">
        <v>14.998537931034484</v>
      </c>
      <c r="N35">
        <v>15.000934977064219</v>
      </c>
      <c r="O35">
        <v>35.001937260606063</v>
      </c>
      <c r="P35">
        <v>6.9965970285714292</v>
      </c>
      <c r="Q35">
        <v>2.9814444793863846</v>
      </c>
      <c r="R35">
        <v>5.7559592243052746</v>
      </c>
      <c r="S35">
        <v>3.7169309007812505</v>
      </c>
      <c r="T35">
        <v>0</v>
      </c>
      <c r="U35">
        <v>62.108614749641632</v>
      </c>
      <c r="V35">
        <v>0</v>
      </c>
      <c r="W35">
        <v>4.9467988204456095</v>
      </c>
      <c r="X35">
        <v>15.00211220162099</v>
      </c>
      <c r="Y35">
        <v>0</v>
      </c>
      <c r="Z35">
        <v>5.7568579200000007</v>
      </c>
      <c r="AA35">
        <v>18.511436736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6.1515000000000004</v>
      </c>
      <c r="AG35">
        <v>27.762659999999997</v>
      </c>
      <c r="AH35">
        <v>66.88032192</v>
      </c>
      <c r="AI35">
        <v>21.804962400000001</v>
      </c>
      <c r="AJ35">
        <v>0</v>
      </c>
      <c r="AK35">
        <v>22.295999999999999</v>
      </c>
      <c r="AL35">
        <v>59.209269999999989</v>
      </c>
      <c r="AM35">
        <v>2.3184297714285718</v>
      </c>
      <c r="AN35">
        <v>0</v>
      </c>
      <c r="AO35">
        <v>13.687228800000002</v>
      </c>
      <c r="AP35">
        <v>3.544475760000001</v>
      </c>
      <c r="AQ35">
        <v>0</v>
      </c>
      <c r="AR35">
        <v>21.819456000000006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22.944400132592371</v>
      </c>
      <c r="BB35">
        <f t="shared" si="0"/>
        <v>655.88401176577997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91.662047187942321</v>
      </c>
      <c r="L36">
        <v>69.002276961291656</v>
      </c>
      <c r="M36">
        <v>14.998537931034484</v>
      </c>
      <c r="N36">
        <v>15.000934977064219</v>
      </c>
      <c r="O36">
        <v>35.001937260606063</v>
      </c>
      <c r="P36">
        <v>6.9965970285714292</v>
      </c>
      <c r="Q36">
        <v>2.9814444793863846</v>
      </c>
      <c r="R36">
        <v>5.7559592243052746</v>
      </c>
      <c r="S36">
        <v>3.7169309007812505</v>
      </c>
      <c r="T36">
        <v>0</v>
      </c>
      <c r="U36">
        <v>62.108614749641632</v>
      </c>
      <c r="V36">
        <v>0</v>
      </c>
      <c r="W36">
        <v>4.9467988204456095</v>
      </c>
      <c r="X36">
        <v>15.00211220162099</v>
      </c>
      <c r="Y36">
        <v>0</v>
      </c>
      <c r="Z36">
        <v>5.7568579200000007</v>
      </c>
      <c r="AA36">
        <v>18.511436736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6.1515000000000004</v>
      </c>
      <c r="AG36">
        <v>27.762659999999997</v>
      </c>
      <c r="AH36">
        <v>66.88032192</v>
      </c>
      <c r="AI36">
        <v>6.1501176000000006</v>
      </c>
      <c r="AJ36">
        <v>0</v>
      </c>
      <c r="AK36">
        <v>22.295999999999999</v>
      </c>
      <c r="AL36">
        <v>59.209269999999989</v>
      </c>
      <c r="AM36">
        <v>2.3184297714285718</v>
      </c>
      <c r="AN36">
        <v>0</v>
      </c>
      <c r="AO36">
        <v>13.687228800000002</v>
      </c>
      <c r="AP36">
        <v>3.544475760000001</v>
      </c>
      <c r="AQ36">
        <v>0</v>
      </c>
      <c r="AR36">
        <v>21.819456000000006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22.415216498988855</v>
      </c>
      <c r="BB36">
        <f t="shared" si="0"/>
        <v>640.75690035753109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91.663497429794674</v>
      </c>
      <c r="L37">
        <v>69.002276961291656</v>
      </c>
      <c r="M37">
        <v>63.76555293058837</v>
      </c>
      <c r="N37">
        <v>51.883489615283494</v>
      </c>
      <c r="O37">
        <v>73.28448327265879</v>
      </c>
      <c r="P37">
        <v>6.9965970285714292</v>
      </c>
      <c r="Q37">
        <v>2.9814444793863846</v>
      </c>
      <c r="R37">
        <v>5.7559592243052746</v>
      </c>
      <c r="S37">
        <v>3.7169309007812505</v>
      </c>
      <c r="T37">
        <v>0</v>
      </c>
      <c r="U37">
        <v>62.108614749641632</v>
      </c>
      <c r="V37">
        <v>0</v>
      </c>
      <c r="W37">
        <v>4.9467988204456095</v>
      </c>
      <c r="X37">
        <v>15.00211220162099</v>
      </c>
      <c r="Y37">
        <v>0</v>
      </c>
      <c r="Z37">
        <v>0.48311999999999999</v>
      </c>
      <c r="AA37">
        <v>18.511436736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6.1515000000000004</v>
      </c>
      <c r="AG37">
        <v>27.762659999999997</v>
      </c>
      <c r="AH37">
        <v>66.88032192</v>
      </c>
      <c r="AI37">
        <v>6.1501176000000006</v>
      </c>
      <c r="AJ37">
        <v>0</v>
      </c>
      <c r="AK37">
        <v>22.295999999999999</v>
      </c>
      <c r="AL37">
        <v>59.209269999999989</v>
      </c>
      <c r="AM37">
        <v>2.3184297714285718</v>
      </c>
      <c r="AN37">
        <v>0</v>
      </c>
      <c r="AO37">
        <v>13.687228800000002</v>
      </c>
      <c r="AP37">
        <v>4.8947522400000008</v>
      </c>
      <c r="AQ37">
        <v>0</v>
      </c>
      <c r="AR37">
        <v>21.819456000000006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26.471558650222121</v>
      </c>
      <c r="BB37">
        <f t="shared" si="0"/>
        <v>756.71066265797617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91.662047187942321</v>
      </c>
      <c r="L38">
        <v>69.002276961291656</v>
      </c>
      <c r="M38">
        <v>63.76555293058837</v>
      </c>
      <c r="N38">
        <v>51.883489615283494</v>
      </c>
      <c r="O38">
        <v>73.28448327265879</v>
      </c>
      <c r="P38">
        <v>6.9965970285714292</v>
      </c>
      <c r="Q38">
        <v>2.9814444793863846</v>
      </c>
      <c r="R38">
        <v>5.7559592243052746</v>
      </c>
      <c r="S38">
        <v>3.7169309007812505</v>
      </c>
      <c r="T38">
        <v>0</v>
      </c>
      <c r="U38">
        <v>62.108614749641632</v>
      </c>
      <c r="V38">
        <v>0</v>
      </c>
      <c r="W38">
        <v>4.9467988204456095</v>
      </c>
      <c r="X38">
        <v>15.00211220162099</v>
      </c>
      <c r="Y38">
        <v>0</v>
      </c>
      <c r="Z38">
        <v>0.48311999999999999</v>
      </c>
      <c r="AA38">
        <v>18.511436736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6.1515000000000004</v>
      </c>
      <c r="AG38">
        <v>27.762659999999997</v>
      </c>
      <c r="AH38">
        <v>66.88032192</v>
      </c>
      <c r="AI38">
        <v>6.1501176000000006</v>
      </c>
      <c r="AJ38">
        <v>0</v>
      </c>
      <c r="AK38">
        <v>22.295999999999999</v>
      </c>
      <c r="AL38">
        <v>59.209269999999989</v>
      </c>
      <c r="AM38">
        <v>2.3184297714285718</v>
      </c>
      <c r="AN38">
        <v>0</v>
      </c>
      <c r="AO38">
        <v>13.687228800000002</v>
      </c>
      <c r="AP38">
        <v>4.8947522400000008</v>
      </c>
      <c r="AQ38">
        <v>0</v>
      </c>
      <c r="AR38">
        <v>21.819456000000006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26.471509122218606</v>
      </c>
      <c r="BB38">
        <f t="shared" si="0"/>
        <v>756.70926194412732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91.663279197029269</v>
      </c>
      <c r="L39">
        <v>69.002276961291656</v>
      </c>
      <c r="M39">
        <v>63.76555293058837</v>
      </c>
      <c r="N39">
        <v>51.883489615283494</v>
      </c>
      <c r="O39">
        <v>73.28448327265879</v>
      </c>
      <c r="P39">
        <v>6.9965970285714292</v>
      </c>
      <c r="Q39">
        <v>2.9814444793863846</v>
      </c>
      <c r="R39">
        <v>5.7559592243052746</v>
      </c>
      <c r="S39">
        <v>3.7169309007812505</v>
      </c>
      <c r="T39">
        <v>0</v>
      </c>
      <c r="U39">
        <v>62.108614749641632</v>
      </c>
      <c r="V39">
        <v>0</v>
      </c>
      <c r="W39">
        <v>4.9467988204456095</v>
      </c>
      <c r="X39">
        <v>15.00211220162099</v>
      </c>
      <c r="Y39">
        <v>0</v>
      </c>
      <c r="Z39">
        <v>0.48311999999999999</v>
      </c>
      <c r="AA39">
        <v>18.511436736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6.1515000000000004</v>
      </c>
      <c r="AG39">
        <v>27.762659999999997</v>
      </c>
      <c r="AH39">
        <v>66.88032192</v>
      </c>
      <c r="AI39">
        <v>6.4296683999999997</v>
      </c>
      <c r="AJ39">
        <v>0</v>
      </c>
      <c r="AK39">
        <v>22.295999999999999</v>
      </c>
      <c r="AL39">
        <v>59.209269999999989</v>
      </c>
      <c r="AM39">
        <v>2.3184297714285718</v>
      </c>
      <c r="AN39">
        <v>0</v>
      </c>
      <c r="AO39">
        <v>13.687228800000002</v>
      </c>
      <c r="AP39">
        <v>3.8257833600000004</v>
      </c>
      <c r="AQ39">
        <v>0</v>
      </c>
      <c r="AR39">
        <v>21.819456000000006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26.444868633071575</v>
      </c>
      <c r="BB39">
        <f t="shared" si="0"/>
        <v>755.94771636236123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91.661828955176929</v>
      </c>
      <c r="L40">
        <v>69.002276961291656</v>
      </c>
      <c r="M40">
        <v>63.76555293058837</v>
      </c>
      <c r="N40">
        <v>51.883489615283494</v>
      </c>
      <c r="O40">
        <v>73.28448327265879</v>
      </c>
      <c r="P40">
        <v>6.9965970285714292</v>
      </c>
      <c r="Q40">
        <v>2.9814444793863846</v>
      </c>
      <c r="R40">
        <v>5.7559592243052746</v>
      </c>
      <c r="S40">
        <v>3.7169309007812505</v>
      </c>
      <c r="T40">
        <v>0</v>
      </c>
      <c r="U40">
        <v>62.108614749641632</v>
      </c>
      <c r="V40">
        <v>0</v>
      </c>
      <c r="W40">
        <v>4.9467988204456095</v>
      </c>
      <c r="X40">
        <v>15.00211220162099</v>
      </c>
      <c r="Y40">
        <v>0</v>
      </c>
      <c r="Z40">
        <v>0.48311999999999999</v>
      </c>
      <c r="AA40">
        <v>18.511436736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6.1515000000000004</v>
      </c>
      <c r="AG40">
        <v>27.762659999999997</v>
      </c>
      <c r="AH40">
        <v>66.88032192</v>
      </c>
      <c r="AI40">
        <v>6.4296683999999997</v>
      </c>
      <c r="AJ40">
        <v>0</v>
      </c>
      <c r="AK40">
        <v>22.295999999999999</v>
      </c>
      <c r="AL40">
        <v>59.209269999999989</v>
      </c>
      <c r="AM40">
        <v>2.3184297714285718</v>
      </c>
      <c r="AN40">
        <v>0</v>
      </c>
      <c r="AO40">
        <v>13.687228800000002</v>
      </c>
      <c r="AP40">
        <v>3.8257833600000004</v>
      </c>
      <c r="AQ40">
        <v>0</v>
      </c>
      <c r="AR40">
        <v>21.819456000000006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26.444819878943147</v>
      </c>
      <c r="BB40">
        <f t="shared" si="0"/>
        <v>755.94631487463732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91.663948598951507</v>
      </c>
      <c r="L41">
        <v>69.002276961291656</v>
      </c>
      <c r="M41">
        <v>63.76555293058837</v>
      </c>
      <c r="N41">
        <v>51.883489615283494</v>
      </c>
      <c r="O41">
        <v>73.28448327265879</v>
      </c>
      <c r="P41">
        <v>6.9965970285714292</v>
      </c>
      <c r="Q41">
        <v>2.9814444793863846</v>
      </c>
      <c r="R41">
        <v>5.7559592243052746</v>
      </c>
      <c r="S41">
        <v>3.7169309007812505</v>
      </c>
      <c r="T41">
        <v>0</v>
      </c>
      <c r="U41">
        <v>62.108614749641632</v>
      </c>
      <c r="V41">
        <v>0</v>
      </c>
      <c r="W41">
        <v>4.9467988204456095</v>
      </c>
      <c r="X41">
        <v>15.00211220162099</v>
      </c>
      <c r="Y41">
        <v>0</v>
      </c>
      <c r="Z41">
        <v>2.8784289599999999</v>
      </c>
      <c r="AA41">
        <v>18.511436736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6.1515000000000004</v>
      </c>
      <c r="AG41">
        <v>27.762659999999997</v>
      </c>
      <c r="AH41">
        <v>66.88032192</v>
      </c>
      <c r="AI41">
        <v>6.4296683999999997</v>
      </c>
      <c r="AJ41">
        <v>0</v>
      </c>
      <c r="AK41">
        <v>22.295999999999999</v>
      </c>
      <c r="AL41">
        <v>59.209269999999989</v>
      </c>
      <c r="AM41">
        <v>2.3184297714285718</v>
      </c>
      <c r="AN41">
        <v>0</v>
      </c>
      <c r="AO41">
        <v>13.687228800000002</v>
      </c>
      <c r="AP41">
        <v>3.8257833600000004</v>
      </c>
      <c r="AQ41">
        <v>0</v>
      </c>
      <c r="AR41">
        <v>21.819456000000006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26.525852325048167</v>
      </c>
      <c r="BB41">
        <f t="shared" si="0"/>
        <v>758.26271103230681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91.661828955176929</v>
      </c>
      <c r="L42">
        <v>69.002276961291656</v>
      </c>
      <c r="M42">
        <v>63.76555293058837</v>
      </c>
      <c r="N42">
        <v>51.883489615283494</v>
      </c>
      <c r="O42">
        <v>73.28448327265879</v>
      </c>
      <c r="P42">
        <v>6.9965970285714292</v>
      </c>
      <c r="Q42">
        <v>2.9814444793863846</v>
      </c>
      <c r="R42">
        <v>5.7559592243052746</v>
      </c>
      <c r="S42">
        <v>3.7169309007812505</v>
      </c>
      <c r="T42">
        <v>0</v>
      </c>
      <c r="U42">
        <v>62.108614749641632</v>
      </c>
      <c r="V42">
        <v>0</v>
      </c>
      <c r="W42">
        <v>4.9467988204456095</v>
      </c>
      <c r="X42">
        <v>15.00211220162099</v>
      </c>
      <c r="Y42">
        <v>0</v>
      </c>
      <c r="Z42">
        <v>2.8784289599999999</v>
      </c>
      <c r="AA42">
        <v>18.511436736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6.1515000000000004</v>
      </c>
      <c r="AG42">
        <v>27.762659999999997</v>
      </c>
      <c r="AH42">
        <v>66.88032192</v>
      </c>
      <c r="AI42">
        <v>6.4296683999999997</v>
      </c>
      <c r="AJ42">
        <v>0</v>
      </c>
      <c r="AK42">
        <v>22.295999999999999</v>
      </c>
      <c r="AL42">
        <v>59.209269999999989</v>
      </c>
      <c r="AM42">
        <v>2.3184297714285718</v>
      </c>
      <c r="AN42">
        <v>0</v>
      </c>
      <c r="AO42">
        <v>13.687228800000002</v>
      </c>
      <c r="AP42">
        <v>3.8257833600000004</v>
      </c>
      <c r="AQ42">
        <v>0</v>
      </c>
      <c r="AR42">
        <v>21.819456000000006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26.525781128543148</v>
      </c>
      <c r="BB42">
        <f t="shared" si="0"/>
        <v>758.26066258503727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91.663948598951507</v>
      </c>
      <c r="L43">
        <v>69.002276961291656</v>
      </c>
      <c r="M43">
        <v>63.76555293058837</v>
      </c>
      <c r="N43">
        <v>51.883489615283494</v>
      </c>
      <c r="O43">
        <v>73.28448327265879</v>
      </c>
      <c r="P43">
        <v>6.9965970285714292</v>
      </c>
      <c r="Q43">
        <v>4.3387976492146594</v>
      </c>
      <c r="R43">
        <v>6.7492185472636805</v>
      </c>
      <c r="S43">
        <v>5.5059888679867992</v>
      </c>
      <c r="T43">
        <v>0</v>
      </c>
      <c r="U43">
        <v>62.108614749641632</v>
      </c>
      <c r="V43">
        <v>2.3171897838899804</v>
      </c>
      <c r="W43">
        <v>4.9467988204456095</v>
      </c>
      <c r="X43">
        <v>15.00211220162099</v>
      </c>
      <c r="Y43">
        <v>0</v>
      </c>
      <c r="Z43">
        <v>2.8784289599999999</v>
      </c>
      <c r="AA43">
        <v>18.511436736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0</v>
      </c>
      <c r="AG43">
        <v>27.762659999999997</v>
      </c>
      <c r="AH43">
        <v>66.88032192</v>
      </c>
      <c r="AI43">
        <v>6.1501176000000006</v>
      </c>
      <c r="AJ43">
        <v>0</v>
      </c>
      <c r="AK43">
        <v>22.295999999999999</v>
      </c>
      <c r="AL43">
        <v>59.209269999999989</v>
      </c>
      <c r="AM43">
        <v>2.3184297714285718</v>
      </c>
      <c r="AN43">
        <v>0</v>
      </c>
      <c r="AO43">
        <v>13.687228800000002</v>
      </c>
      <c r="AP43">
        <v>3.8257833600000004</v>
      </c>
      <c r="AQ43">
        <v>0</v>
      </c>
      <c r="AR43">
        <v>21.819456000000006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26.526725005167588</v>
      </c>
      <c r="BB43">
        <f t="shared" si="0"/>
        <v>758.28764779606968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91.661828955176929</v>
      </c>
      <c r="L44">
        <v>69.002276961291656</v>
      </c>
      <c r="M44">
        <v>63.76555293058837</v>
      </c>
      <c r="N44">
        <v>51.883489615283494</v>
      </c>
      <c r="O44">
        <v>73.28448327265879</v>
      </c>
      <c r="P44">
        <v>9.9979716416630957</v>
      </c>
      <c r="Q44">
        <v>4.3387976492146594</v>
      </c>
      <c r="R44">
        <v>6.7492185472636805</v>
      </c>
      <c r="S44">
        <v>5.5059888679867992</v>
      </c>
      <c r="T44">
        <v>0</v>
      </c>
      <c r="U44">
        <v>62.108614749641632</v>
      </c>
      <c r="V44">
        <v>2.3171897838899804</v>
      </c>
      <c r="W44">
        <v>4.9467988204456095</v>
      </c>
      <c r="X44">
        <v>15.00211220162099</v>
      </c>
      <c r="Y44">
        <v>0</v>
      </c>
      <c r="Z44">
        <v>2.8784289599999999</v>
      </c>
      <c r="AA44">
        <v>18.511436736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0</v>
      </c>
      <c r="AG44">
        <v>27.762659999999997</v>
      </c>
      <c r="AH44">
        <v>66.88032192</v>
      </c>
      <c r="AI44">
        <v>6.1501176000000006</v>
      </c>
      <c r="AJ44">
        <v>0</v>
      </c>
      <c r="AK44">
        <v>22.295999999999999</v>
      </c>
      <c r="AL44">
        <v>59.209269999999989</v>
      </c>
      <c r="AM44">
        <v>2.3184297714285718</v>
      </c>
      <c r="AN44">
        <v>0</v>
      </c>
      <c r="AO44">
        <v>13.687228800000002</v>
      </c>
      <c r="AP44">
        <v>3.8257833600000004</v>
      </c>
      <c r="AQ44">
        <v>0</v>
      </c>
      <c r="AR44">
        <v>21.819456000000006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26.628100280873706</v>
      </c>
      <c r="BB44">
        <f t="shared" si="0"/>
        <v>761.18552748968068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91.663948598951507</v>
      </c>
      <c r="L45">
        <v>69.002276961291656</v>
      </c>
      <c r="M45">
        <v>63.76555293058837</v>
      </c>
      <c r="N45">
        <v>51.883489615283494</v>
      </c>
      <c r="O45">
        <v>73.28448327265879</v>
      </c>
      <c r="P45">
        <v>27.270886455677214</v>
      </c>
      <c r="Q45">
        <v>4.3387976492146594</v>
      </c>
      <c r="R45">
        <v>6.1668943291473903</v>
      </c>
      <c r="S45">
        <v>5.5059888679867992</v>
      </c>
      <c r="T45">
        <v>0</v>
      </c>
      <c r="U45">
        <v>62.108614749641632</v>
      </c>
      <c r="V45">
        <v>0</v>
      </c>
      <c r="W45">
        <v>18.927900969864911</v>
      </c>
      <c r="X45">
        <v>64.789898320847172</v>
      </c>
      <c r="Y45">
        <v>0</v>
      </c>
      <c r="Z45">
        <v>2.8784289599999999</v>
      </c>
      <c r="AA45">
        <v>18.511436736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0</v>
      </c>
      <c r="AG45">
        <v>27.762659999999997</v>
      </c>
      <c r="AH45">
        <v>66.88032192</v>
      </c>
      <c r="AI45">
        <v>6.1501176000000006</v>
      </c>
      <c r="AJ45">
        <v>0</v>
      </c>
      <c r="AK45">
        <v>22.295999999999999</v>
      </c>
      <c r="AL45">
        <v>59.209269999999989</v>
      </c>
      <c r="AM45">
        <v>2.3184297714285718</v>
      </c>
      <c r="AN45">
        <v>0</v>
      </c>
      <c r="AO45">
        <v>13.687228800000002</v>
      </c>
      <c r="AP45">
        <v>3.8257833600000004</v>
      </c>
      <c r="AQ45">
        <v>0</v>
      </c>
      <c r="AR45">
        <v>21.819456000000006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29.269380110735394</v>
      </c>
      <c r="BB45">
        <f t="shared" si="0"/>
        <v>836.68865638424677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91.661828955176929</v>
      </c>
      <c r="L46">
        <v>68.999452260147606</v>
      </c>
      <c r="M46">
        <v>63.76555293058837</v>
      </c>
      <c r="N46">
        <v>51.883489615283494</v>
      </c>
      <c r="O46">
        <v>73.28448327265879</v>
      </c>
      <c r="P46">
        <v>27.270886455677214</v>
      </c>
      <c r="Q46">
        <v>4.3387976492146594</v>
      </c>
      <c r="R46">
        <v>6.1668943291473903</v>
      </c>
      <c r="S46">
        <v>5.5059888679867992</v>
      </c>
      <c r="T46">
        <v>0</v>
      </c>
      <c r="U46">
        <v>62.108614749641632</v>
      </c>
      <c r="V46">
        <v>0</v>
      </c>
      <c r="W46">
        <v>18.927900969864911</v>
      </c>
      <c r="X46">
        <v>64.789898320847172</v>
      </c>
      <c r="Y46">
        <v>0</v>
      </c>
      <c r="Z46">
        <v>2.8784289599999999</v>
      </c>
      <c r="AA46">
        <v>18.511436736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0</v>
      </c>
      <c r="AG46">
        <v>27.762659999999997</v>
      </c>
      <c r="AH46">
        <v>66.88032192</v>
      </c>
      <c r="AI46">
        <v>6.1501176000000006</v>
      </c>
      <c r="AJ46">
        <v>0</v>
      </c>
      <c r="AK46">
        <v>22.295999999999999</v>
      </c>
      <c r="AL46">
        <v>59.209269999999989</v>
      </c>
      <c r="AM46">
        <v>2.3184297714285718</v>
      </c>
      <c r="AN46">
        <v>0</v>
      </c>
      <c r="AO46">
        <v>13.687228800000002</v>
      </c>
      <c r="AP46">
        <v>3.8257833600000004</v>
      </c>
      <c r="AQ46">
        <v>0</v>
      </c>
      <c r="AR46">
        <v>21.819456000000006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29.269213439331718</v>
      </c>
      <c r="BB46">
        <f t="shared" si="0"/>
        <v>836.68387871073185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91.663948598951507</v>
      </c>
      <c r="L47">
        <v>70.492270985889661</v>
      </c>
      <c r="M47">
        <v>63.76555293058837</v>
      </c>
      <c r="N47">
        <v>51.883489615283494</v>
      </c>
      <c r="O47">
        <v>73.28448327265879</v>
      </c>
      <c r="P47">
        <v>27.270886455677214</v>
      </c>
      <c r="Q47">
        <v>4.3387976492146594</v>
      </c>
      <c r="R47">
        <v>6.1668943291473903</v>
      </c>
      <c r="S47">
        <v>5.5059888679867992</v>
      </c>
      <c r="T47">
        <v>0</v>
      </c>
      <c r="U47">
        <v>62.108614749641632</v>
      </c>
      <c r="V47">
        <v>0</v>
      </c>
      <c r="W47">
        <v>18.927900969864911</v>
      </c>
      <c r="X47">
        <v>64.789898320847172</v>
      </c>
      <c r="Y47">
        <v>0</v>
      </c>
      <c r="Z47">
        <v>2.8784289599999999</v>
      </c>
      <c r="AA47">
        <v>18.511436736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0</v>
      </c>
      <c r="AG47">
        <v>27.762659999999997</v>
      </c>
      <c r="AH47">
        <v>66.88032192</v>
      </c>
      <c r="AI47">
        <v>6.1501176000000006</v>
      </c>
      <c r="AJ47">
        <v>0</v>
      </c>
      <c r="AK47">
        <v>22.295999999999999</v>
      </c>
      <c r="AL47">
        <v>59.209269999999989</v>
      </c>
      <c r="AM47">
        <v>2.3184297714285718</v>
      </c>
      <c r="AN47">
        <v>0</v>
      </c>
      <c r="AO47">
        <v>13.687228800000002</v>
      </c>
      <c r="AP47">
        <v>3.8257833600000004</v>
      </c>
      <c r="AQ47">
        <v>0</v>
      </c>
      <c r="AR47">
        <v>21.819456000000006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29.319741835149966</v>
      </c>
      <c r="BB47">
        <f t="shared" si="0"/>
        <v>838.12828868443012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91.661828955176929</v>
      </c>
      <c r="L48">
        <v>70.492270985889661</v>
      </c>
      <c r="M48">
        <v>63.76555293058837</v>
      </c>
      <c r="N48">
        <v>51.883489615283494</v>
      </c>
      <c r="O48">
        <v>73.28448327265879</v>
      </c>
      <c r="P48">
        <v>27.270886455677214</v>
      </c>
      <c r="Q48">
        <v>4.3387976492146594</v>
      </c>
      <c r="R48">
        <v>8.498362494459105</v>
      </c>
      <c r="S48">
        <v>5.5059888679867992</v>
      </c>
      <c r="T48">
        <v>0</v>
      </c>
      <c r="U48">
        <v>62.108614749641632</v>
      </c>
      <c r="V48">
        <v>0</v>
      </c>
      <c r="W48">
        <v>18.927900969864911</v>
      </c>
      <c r="X48">
        <v>64.789898320847172</v>
      </c>
      <c r="Y48">
        <v>0</v>
      </c>
      <c r="Z48">
        <v>2.8784289599999999</v>
      </c>
      <c r="AA48">
        <v>18.511436736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0</v>
      </c>
      <c r="AG48">
        <v>27.762659999999997</v>
      </c>
      <c r="AH48">
        <v>66.88032192</v>
      </c>
      <c r="AI48">
        <v>6.1501176000000006</v>
      </c>
      <c r="AJ48">
        <v>0</v>
      </c>
      <c r="AK48">
        <v>22.295999999999999</v>
      </c>
      <c r="AL48">
        <v>59.209269999999989</v>
      </c>
      <c r="AM48">
        <v>2.3184297714285718</v>
      </c>
      <c r="AN48">
        <v>0</v>
      </c>
      <c r="AO48">
        <v>13.687228800000002</v>
      </c>
      <c r="AP48">
        <v>3.8257833600000004</v>
      </c>
      <c r="AQ48">
        <v>0</v>
      </c>
      <c r="AR48">
        <v>21.819456000000006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29.398474503440642</v>
      </c>
      <c r="BB48">
        <f t="shared" si="0"/>
        <v>840.37890453767659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91.663948598951507</v>
      </c>
      <c r="L49">
        <v>68.999452260147606</v>
      </c>
      <c r="M49">
        <v>63.76555293058837</v>
      </c>
      <c r="N49">
        <v>51.883489615283494</v>
      </c>
      <c r="O49">
        <v>73.28448327265879</v>
      </c>
      <c r="P49">
        <v>27.270886455677214</v>
      </c>
      <c r="Q49">
        <v>4.3387976492146594</v>
      </c>
      <c r="R49">
        <v>0.445025822064057</v>
      </c>
      <c r="S49">
        <v>5.5059888679867992</v>
      </c>
      <c r="T49">
        <v>0</v>
      </c>
      <c r="U49">
        <v>62.108614749641632</v>
      </c>
      <c r="V49">
        <v>0</v>
      </c>
      <c r="W49">
        <v>18.927900969864911</v>
      </c>
      <c r="X49">
        <v>64.789898320847172</v>
      </c>
      <c r="Y49">
        <v>0</v>
      </c>
      <c r="Z49">
        <v>2.8784289599999999</v>
      </c>
      <c r="AA49">
        <v>18.511436736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0</v>
      </c>
      <c r="AG49">
        <v>27.762659999999997</v>
      </c>
      <c r="AH49">
        <v>66.88032192</v>
      </c>
      <c r="AI49">
        <v>6.1501176000000006</v>
      </c>
      <c r="AJ49">
        <v>0</v>
      </c>
      <c r="AK49">
        <v>22.295999999999999</v>
      </c>
      <c r="AL49">
        <v>43.344999999999999</v>
      </c>
      <c r="AM49">
        <v>2.3184297714285718</v>
      </c>
      <c r="AN49">
        <v>0</v>
      </c>
      <c r="AO49">
        <v>13.687228800000002</v>
      </c>
      <c r="AP49">
        <v>3.8257833600000004</v>
      </c>
      <c r="AQ49">
        <v>0</v>
      </c>
      <c r="AR49">
        <v>21.819456000000006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28.539673701039948</v>
      </c>
      <c r="BB49">
        <f t="shared" si="0"/>
        <v>815.82939958571478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91.661828955176929</v>
      </c>
      <c r="L50">
        <v>68.999452260147606</v>
      </c>
      <c r="M50">
        <v>63.76555293058837</v>
      </c>
      <c r="N50">
        <v>51.883489615283494</v>
      </c>
      <c r="O50">
        <v>73.28448327265879</v>
      </c>
      <c r="P50">
        <v>27.270886455677214</v>
      </c>
      <c r="Q50">
        <v>4.3387976492146594</v>
      </c>
      <c r="R50">
        <v>5.5886867466478476</v>
      </c>
      <c r="S50">
        <v>5.5059888679867992</v>
      </c>
      <c r="T50">
        <v>0</v>
      </c>
      <c r="U50">
        <v>62.108614749641632</v>
      </c>
      <c r="V50">
        <v>0</v>
      </c>
      <c r="W50">
        <v>18.927900969864911</v>
      </c>
      <c r="X50">
        <v>64.789898320847172</v>
      </c>
      <c r="Y50">
        <v>0</v>
      </c>
      <c r="Z50">
        <v>2.8784289599999999</v>
      </c>
      <c r="AA50">
        <v>18.511436736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0</v>
      </c>
      <c r="AG50">
        <v>27.762659999999997</v>
      </c>
      <c r="AH50">
        <v>66.88032192</v>
      </c>
      <c r="AI50">
        <v>6.1501176000000006</v>
      </c>
      <c r="AJ50">
        <v>0</v>
      </c>
      <c r="AK50">
        <v>22.295999999999999</v>
      </c>
      <c r="AL50">
        <v>43.344999999999999</v>
      </c>
      <c r="AM50">
        <v>2.3184297714285718</v>
      </c>
      <c r="AN50">
        <v>0</v>
      </c>
      <c r="AO50">
        <v>13.687228800000002</v>
      </c>
      <c r="AP50">
        <v>3.8257833600000004</v>
      </c>
      <c r="AQ50">
        <v>0</v>
      </c>
      <c r="AR50">
        <v>21.819456000000006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28.713458102505175</v>
      </c>
      <c r="BB50">
        <f t="shared" si="0"/>
        <v>820.79715646505883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91.663948598951507</v>
      </c>
      <c r="L51">
        <v>70.492270985889661</v>
      </c>
      <c r="M51">
        <v>63.76555293058837</v>
      </c>
      <c r="N51">
        <v>51.883489615283494</v>
      </c>
      <c r="O51">
        <v>73.28448327265879</v>
      </c>
      <c r="P51">
        <v>27.270886455677214</v>
      </c>
      <c r="Q51">
        <v>4.3387976492146594</v>
      </c>
      <c r="R51">
        <v>1.4380605452609154</v>
      </c>
      <c r="S51">
        <v>5.5059888679867992</v>
      </c>
      <c r="T51">
        <v>0</v>
      </c>
      <c r="U51">
        <v>62.108614749641632</v>
      </c>
      <c r="V51">
        <v>0</v>
      </c>
      <c r="W51">
        <v>18.927900969864911</v>
      </c>
      <c r="X51">
        <v>64.789898320847172</v>
      </c>
      <c r="Y51">
        <v>0</v>
      </c>
      <c r="Z51">
        <v>2.8784289599999999</v>
      </c>
      <c r="AA51">
        <v>18.511436736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0</v>
      </c>
      <c r="AG51">
        <v>27.762659999999997</v>
      </c>
      <c r="AH51">
        <v>66.88032192</v>
      </c>
      <c r="AI51">
        <v>1.1182032</v>
      </c>
      <c r="AJ51">
        <v>0</v>
      </c>
      <c r="AK51">
        <v>22.295999999999999</v>
      </c>
      <c r="AL51">
        <v>59.209269999999989</v>
      </c>
      <c r="AM51">
        <v>2.3184297714285718</v>
      </c>
      <c r="AN51">
        <v>0</v>
      </c>
      <c r="AO51">
        <v>13.687228800000002</v>
      </c>
      <c r="AP51">
        <v>3.8257833600000004</v>
      </c>
      <c r="AQ51">
        <v>0</v>
      </c>
      <c r="AR51">
        <v>21.819456000000006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28.989829014606858</v>
      </c>
      <c r="BB51">
        <f t="shared" si="0"/>
        <v>828.69745332108675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91.661828955176929</v>
      </c>
      <c r="L52">
        <v>71.414336422041714</v>
      </c>
      <c r="M52">
        <v>63.76555293058837</v>
      </c>
      <c r="N52">
        <v>51.883489615283494</v>
      </c>
      <c r="O52">
        <v>73.28448327265879</v>
      </c>
      <c r="P52">
        <v>27.270886455677214</v>
      </c>
      <c r="Q52">
        <v>4.3387976492146594</v>
      </c>
      <c r="R52">
        <v>3.4153107610619462</v>
      </c>
      <c r="S52">
        <v>5.5059888679867992</v>
      </c>
      <c r="T52">
        <v>0</v>
      </c>
      <c r="U52">
        <v>62.108614749641632</v>
      </c>
      <c r="V52">
        <v>0</v>
      </c>
      <c r="W52">
        <v>18.927900969864911</v>
      </c>
      <c r="X52">
        <v>64.789898320847172</v>
      </c>
      <c r="Y52">
        <v>0</v>
      </c>
      <c r="Z52">
        <v>2.8784289599999999</v>
      </c>
      <c r="AA52">
        <v>18.511436736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0</v>
      </c>
      <c r="AG52">
        <v>27.762659999999997</v>
      </c>
      <c r="AH52">
        <v>66.88032192</v>
      </c>
      <c r="AI52">
        <v>1.1182032</v>
      </c>
      <c r="AJ52">
        <v>0</v>
      </c>
      <c r="AK52">
        <v>22.295999999999999</v>
      </c>
      <c r="AL52">
        <v>62.416800000000002</v>
      </c>
      <c r="AM52">
        <v>2.3184297714285718</v>
      </c>
      <c r="AN52">
        <v>0</v>
      </c>
      <c r="AO52">
        <v>13.687228800000002</v>
      </c>
      <c r="AP52">
        <v>3.8257833600000004</v>
      </c>
      <c r="AQ52">
        <v>0</v>
      </c>
      <c r="AR52">
        <v>21.819456000000006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29.196169541843464</v>
      </c>
      <c r="BB52">
        <f t="shared" si="0"/>
        <v>834.59583880202877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91.663948598951507</v>
      </c>
      <c r="L53">
        <v>71.412764048130654</v>
      </c>
      <c r="M53">
        <v>63.76555293058837</v>
      </c>
      <c r="N53">
        <v>51.883489615283494</v>
      </c>
      <c r="O53">
        <v>73.28448327265879</v>
      </c>
      <c r="P53">
        <v>27.270886455677214</v>
      </c>
      <c r="Q53">
        <v>4.3387976492146594</v>
      </c>
      <c r="R53">
        <v>3.4153107610619462</v>
      </c>
      <c r="S53">
        <v>5.5059888679867992</v>
      </c>
      <c r="T53">
        <v>0</v>
      </c>
      <c r="U53">
        <v>62.108614749641632</v>
      </c>
      <c r="V53">
        <v>0</v>
      </c>
      <c r="W53">
        <v>18.927900969864911</v>
      </c>
      <c r="X53">
        <v>64.789898320847172</v>
      </c>
      <c r="Y53">
        <v>0</v>
      </c>
      <c r="Z53">
        <v>2.8784289599999999</v>
      </c>
      <c r="AA53">
        <v>18.511436736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0</v>
      </c>
      <c r="AG53">
        <v>27.762659999999997</v>
      </c>
      <c r="AH53">
        <v>66.88032192</v>
      </c>
      <c r="AI53">
        <v>1.1182032</v>
      </c>
      <c r="AJ53">
        <v>0</v>
      </c>
      <c r="AK53">
        <v>22.295999999999999</v>
      </c>
      <c r="AL53">
        <v>62.416800000000002</v>
      </c>
      <c r="AM53">
        <v>2.3184297714285718</v>
      </c>
      <c r="AN53">
        <v>0</v>
      </c>
      <c r="AO53">
        <v>13.687228800000002</v>
      </c>
      <c r="AP53">
        <v>3.8257833600000004</v>
      </c>
      <c r="AQ53">
        <v>0</v>
      </c>
      <c r="AR53">
        <v>21.819456000000006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29.196187533795115</v>
      </c>
      <c r="BB53">
        <f t="shared" si="0"/>
        <v>834.59636807994059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91.661828955176929</v>
      </c>
      <c r="L54">
        <v>71.412764048130654</v>
      </c>
      <c r="M54">
        <v>63.76555293058837</v>
      </c>
      <c r="N54">
        <v>51.883489615283494</v>
      </c>
      <c r="O54">
        <v>73.28448327265879</v>
      </c>
      <c r="P54">
        <v>27.270886455677214</v>
      </c>
      <c r="Q54">
        <v>4.3387976492146594</v>
      </c>
      <c r="R54">
        <v>3.4153107610619462</v>
      </c>
      <c r="S54">
        <v>5.5059888679867992</v>
      </c>
      <c r="T54">
        <v>0</v>
      </c>
      <c r="U54">
        <v>62.108614749641632</v>
      </c>
      <c r="V54">
        <v>0</v>
      </c>
      <c r="W54">
        <v>18.927900969864911</v>
      </c>
      <c r="X54">
        <v>64.789898320847172</v>
      </c>
      <c r="Y54">
        <v>0</v>
      </c>
      <c r="Z54">
        <v>2.8784289599999999</v>
      </c>
      <c r="AA54">
        <v>18.511436736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0</v>
      </c>
      <c r="AG54">
        <v>27.762659999999997</v>
      </c>
      <c r="AH54">
        <v>66.88032192</v>
      </c>
      <c r="AI54">
        <v>1.1182032</v>
      </c>
      <c r="AJ54">
        <v>0</v>
      </c>
      <c r="AK54">
        <v>22.295999999999999</v>
      </c>
      <c r="AL54">
        <v>62.416800000000002</v>
      </c>
      <c r="AM54">
        <v>2.3184297714285718</v>
      </c>
      <c r="AN54">
        <v>0</v>
      </c>
      <c r="AO54">
        <v>13.687228800000002</v>
      </c>
      <c r="AP54">
        <v>3.8257833600000004</v>
      </c>
      <c r="AQ54">
        <v>0</v>
      </c>
      <c r="AR54">
        <v>21.819456000000006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29.196116337290096</v>
      </c>
      <c r="BB54">
        <f t="shared" si="0"/>
        <v>834.59431963267104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91.663948598951507</v>
      </c>
      <c r="L55">
        <v>71.414336422041714</v>
      </c>
      <c r="M55">
        <v>63.76555293058837</v>
      </c>
      <c r="N55">
        <v>51.883489615283494</v>
      </c>
      <c r="O55">
        <v>73.28448327265879</v>
      </c>
      <c r="P55">
        <v>27.270886455677214</v>
      </c>
      <c r="Q55">
        <v>4.3387976492146594</v>
      </c>
      <c r="R55">
        <v>5.5886867466478476</v>
      </c>
      <c r="S55">
        <v>5.5059888679867992</v>
      </c>
      <c r="T55">
        <v>0</v>
      </c>
      <c r="U55">
        <v>62.108614749641632</v>
      </c>
      <c r="V55">
        <v>0</v>
      </c>
      <c r="W55">
        <v>18.927900969864911</v>
      </c>
      <c r="X55">
        <v>64.789898320847172</v>
      </c>
      <c r="Y55">
        <v>0</v>
      </c>
      <c r="Z55">
        <v>2.8784289599999999</v>
      </c>
      <c r="AA55">
        <v>18.511436736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6.1515000000000004</v>
      </c>
      <c r="AG55">
        <v>27.762659999999997</v>
      </c>
      <c r="AH55">
        <v>66.88032192</v>
      </c>
      <c r="AI55">
        <v>1.1182032</v>
      </c>
      <c r="AJ55">
        <v>0</v>
      </c>
      <c r="AK55">
        <v>22.295999999999999</v>
      </c>
      <c r="AL55">
        <v>62.416800000000002</v>
      </c>
      <c r="AM55">
        <v>2.3184297714285718</v>
      </c>
      <c r="AN55">
        <v>0</v>
      </c>
      <c r="AO55">
        <v>13.687228800000002</v>
      </c>
      <c r="AP55">
        <v>3.8257833600000004</v>
      </c>
      <c r="AQ55">
        <v>0</v>
      </c>
      <c r="AR55">
        <v>21.819456000000006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29.477621282932692</v>
      </c>
      <c r="BB55">
        <f t="shared" si="0"/>
        <v>842.64138269030002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91.661828955176929</v>
      </c>
      <c r="L56">
        <v>71.414336422041714</v>
      </c>
      <c r="M56">
        <v>63.76555293058837</v>
      </c>
      <c r="N56">
        <v>51.883489615283494</v>
      </c>
      <c r="O56">
        <v>73.28448327265879</v>
      </c>
      <c r="P56">
        <v>27.270886455677214</v>
      </c>
      <c r="Q56">
        <v>4.3387976492146594</v>
      </c>
      <c r="R56">
        <v>5.0000320878122633</v>
      </c>
      <c r="S56">
        <v>5.5059888679867992</v>
      </c>
      <c r="T56">
        <v>0</v>
      </c>
      <c r="U56">
        <v>62.108614749641632</v>
      </c>
      <c r="V56">
        <v>0</v>
      </c>
      <c r="W56">
        <v>18.927900969864911</v>
      </c>
      <c r="X56">
        <v>64.789898320847172</v>
      </c>
      <c r="Y56">
        <v>0</v>
      </c>
      <c r="Z56">
        <v>2.8784289599999999</v>
      </c>
      <c r="AA56">
        <v>18.511436736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6.1515000000000004</v>
      </c>
      <c r="AG56">
        <v>27.762659999999997</v>
      </c>
      <c r="AH56">
        <v>66.88032192</v>
      </c>
      <c r="AI56">
        <v>1.1182032</v>
      </c>
      <c r="AJ56">
        <v>0</v>
      </c>
      <c r="AK56">
        <v>22.295999999999999</v>
      </c>
      <c r="AL56">
        <v>62.416800000000002</v>
      </c>
      <c r="AM56">
        <v>2.3184297714285718</v>
      </c>
      <c r="AN56">
        <v>0</v>
      </c>
      <c r="AO56">
        <v>13.687228800000002</v>
      </c>
      <c r="AP56">
        <v>3.8257833600000004</v>
      </c>
      <c r="AQ56">
        <v>0</v>
      </c>
      <c r="AR56">
        <v>21.819456000000006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29.457653604076729</v>
      </c>
      <c r="BB56">
        <f t="shared" si="0"/>
        <v>842.07057606654575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91.663948598951507</v>
      </c>
      <c r="L57">
        <v>71.414336422041714</v>
      </c>
      <c r="M57">
        <v>63.76555293058837</v>
      </c>
      <c r="N57">
        <v>51.883489615283494</v>
      </c>
      <c r="O57">
        <v>73.28448327265879</v>
      </c>
      <c r="P57">
        <v>27.270886455677214</v>
      </c>
      <c r="Q57">
        <v>4.3387976492146594</v>
      </c>
      <c r="R57">
        <v>5.0000320878122633</v>
      </c>
      <c r="S57">
        <v>5.5059888679867992</v>
      </c>
      <c r="T57">
        <v>0</v>
      </c>
      <c r="U57">
        <v>62.108614749641632</v>
      </c>
      <c r="V57">
        <v>0</v>
      </c>
      <c r="W57">
        <v>18.927900969864911</v>
      </c>
      <c r="X57">
        <v>64.789898320847172</v>
      </c>
      <c r="Y57">
        <v>0</v>
      </c>
      <c r="Z57">
        <v>5.7568579200000007</v>
      </c>
      <c r="AA57">
        <v>18.511436736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6.1515000000000004</v>
      </c>
      <c r="AG57">
        <v>27.762659999999997</v>
      </c>
      <c r="AH57">
        <v>66.88032192</v>
      </c>
      <c r="AI57">
        <v>1.1182032</v>
      </c>
      <c r="AJ57">
        <v>0</v>
      </c>
      <c r="AK57">
        <v>22.295999999999999</v>
      </c>
      <c r="AL57">
        <v>62.416800000000002</v>
      </c>
      <c r="AM57">
        <v>2.3184297714285718</v>
      </c>
      <c r="AN57">
        <v>0</v>
      </c>
      <c r="AO57">
        <v>13.687228800000002</v>
      </c>
      <c r="AP57">
        <v>3.8257833600000004</v>
      </c>
      <c r="AQ57">
        <v>0</v>
      </c>
      <c r="AR57">
        <v>21.819456000000006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29.555015945381751</v>
      </c>
      <c r="BB57">
        <f t="shared" si="0"/>
        <v>844.85376232901535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91.661828955176929</v>
      </c>
      <c r="L58">
        <v>71.414336422041714</v>
      </c>
      <c r="M58">
        <v>63.76555293058837</v>
      </c>
      <c r="N58">
        <v>51.883489615283494</v>
      </c>
      <c r="O58">
        <v>73.28448327265879</v>
      </c>
      <c r="P58">
        <v>27.270886455677214</v>
      </c>
      <c r="Q58">
        <v>4.3387976492146594</v>
      </c>
      <c r="R58">
        <v>5.0000320878122633</v>
      </c>
      <c r="S58">
        <v>5.5059888679867992</v>
      </c>
      <c r="T58">
        <v>0</v>
      </c>
      <c r="U58">
        <v>62.108614749641632</v>
      </c>
      <c r="V58">
        <v>0</v>
      </c>
      <c r="W58">
        <v>18.927900969864911</v>
      </c>
      <c r="X58">
        <v>64.789898320847172</v>
      </c>
      <c r="Y58">
        <v>0</v>
      </c>
      <c r="Z58">
        <v>5.7568579200000007</v>
      </c>
      <c r="AA58">
        <v>18.511436736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6.1515000000000004</v>
      </c>
      <c r="AG58">
        <v>27.762659999999997</v>
      </c>
      <c r="AH58">
        <v>66.88032192</v>
      </c>
      <c r="AI58">
        <v>1.1182032</v>
      </c>
      <c r="AJ58">
        <v>0</v>
      </c>
      <c r="AK58">
        <v>22.295999999999999</v>
      </c>
      <c r="AL58">
        <v>62.416800000000002</v>
      </c>
      <c r="AM58">
        <v>2.3184297714285718</v>
      </c>
      <c r="AN58">
        <v>0</v>
      </c>
      <c r="AO58">
        <v>13.687228800000002</v>
      </c>
      <c r="AP58">
        <v>3.8257833600000004</v>
      </c>
      <c r="AQ58">
        <v>0</v>
      </c>
      <c r="AR58">
        <v>21.819456000000006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29.554944748876732</v>
      </c>
      <c r="BB58">
        <f t="shared" si="0"/>
        <v>844.85171388174581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91.663279197029269</v>
      </c>
      <c r="L59">
        <v>71.414336422041714</v>
      </c>
      <c r="M59">
        <v>63.76555293058837</v>
      </c>
      <c r="N59">
        <v>51.883489615283494</v>
      </c>
      <c r="O59">
        <v>73.28448327265879</v>
      </c>
      <c r="P59">
        <v>27.270886455677214</v>
      </c>
      <c r="Q59">
        <v>4.3387976492146594</v>
      </c>
      <c r="R59">
        <v>0</v>
      </c>
      <c r="S59">
        <v>5.5059888679867992</v>
      </c>
      <c r="T59">
        <v>0</v>
      </c>
      <c r="U59">
        <v>62.108614749641632</v>
      </c>
      <c r="V59">
        <v>0</v>
      </c>
      <c r="W59">
        <v>18.927900969864911</v>
      </c>
      <c r="X59">
        <v>64.789898320847172</v>
      </c>
      <c r="Y59">
        <v>0</v>
      </c>
      <c r="Z59">
        <v>5.7568579200000007</v>
      </c>
      <c r="AA59">
        <v>18.511436736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6.1515000000000004</v>
      </c>
      <c r="AG59">
        <v>27.762659999999997</v>
      </c>
      <c r="AH59">
        <v>66.88032192</v>
      </c>
      <c r="AI59">
        <v>1.1182032</v>
      </c>
      <c r="AJ59">
        <v>0</v>
      </c>
      <c r="AK59">
        <v>22.295999999999999</v>
      </c>
      <c r="AL59">
        <v>62.416800000000002</v>
      </c>
      <c r="AM59">
        <v>2.3184297714285718</v>
      </c>
      <c r="AN59">
        <v>0</v>
      </c>
      <c r="AO59">
        <v>13.687228800000002</v>
      </c>
      <c r="AP59">
        <v>3.8257833600000004</v>
      </c>
      <c r="AQ59">
        <v>0</v>
      </c>
      <c r="AR59">
        <v>21.819456000000006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29.385992497706145</v>
      </c>
      <c r="BB59">
        <f t="shared" si="0"/>
        <v>840.02208428695644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91.661828955176929</v>
      </c>
      <c r="L60">
        <v>71.412764048130654</v>
      </c>
      <c r="M60">
        <v>63.76555293058837</v>
      </c>
      <c r="N60">
        <v>51.883489615283494</v>
      </c>
      <c r="O60">
        <v>73.28448327265879</v>
      </c>
      <c r="P60">
        <v>27.270886455677214</v>
      </c>
      <c r="Q60">
        <v>4.3387976492146594</v>
      </c>
      <c r="R60">
        <v>1.4380605452609154</v>
      </c>
      <c r="S60">
        <v>5.5059888679867992</v>
      </c>
      <c r="T60">
        <v>0</v>
      </c>
      <c r="U60">
        <v>62.108614749641632</v>
      </c>
      <c r="V60">
        <v>0</v>
      </c>
      <c r="W60">
        <v>18.927900969864911</v>
      </c>
      <c r="X60">
        <v>64.789898320847172</v>
      </c>
      <c r="Y60">
        <v>0</v>
      </c>
      <c r="Z60">
        <v>5.7568579200000007</v>
      </c>
      <c r="AA60">
        <v>18.511436736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6.1515000000000004</v>
      </c>
      <c r="AG60">
        <v>27.762659999999997</v>
      </c>
      <c r="AH60">
        <v>66.88032192</v>
      </c>
      <c r="AI60">
        <v>1.1182032</v>
      </c>
      <c r="AJ60">
        <v>0</v>
      </c>
      <c r="AK60">
        <v>22.295999999999999</v>
      </c>
      <c r="AL60">
        <v>62.416800000000002</v>
      </c>
      <c r="AM60">
        <v>2.3184297714285718</v>
      </c>
      <c r="AN60">
        <v>0</v>
      </c>
      <c r="AO60">
        <v>13.687228800000002</v>
      </c>
      <c r="AP60">
        <v>3.8257833600000004</v>
      </c>
      <c r="AQ60">
        <v>0</v>
      </c>
      <c r="AR60">
        <v>21.819456000000006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29.434497018257577</v>
      </c>
      <c r="BB60">
        <f t="shared" si="0"/>
        <v>841.40861769590254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91.663279197029269</v>
      </c>
      <c r="L61">
        <v>70.979327939290854</v>
      </c>
      <c r="M61">
        <v>63.76555293058837</v>
      </c>
      <c r="N61">
        <v>51.883489615283494</v>
      </c>
      <c r="O61">
        <v>73.28448327265879</v>
      </c>
      <c r="P61">
        <v>27.270886455677214</v>
      </c>
      <c r="Q61">
        <v>4.3387976492146594</v>
      </c>
      <c r="R61">
        <v>8.498362494459105</v>
      </c>
      <c r="S61">
        <v>5.5059888679867992</v>
      </c>
      <c r="T61">
        <v>0</v>
      </c>
      <c r="U61">
        <v>62.108614749641632</v>
      </c>
      <c r="V61">
        <v>0</v>
      </c>
      <c r="W61">
        <v>18.927900969864911</v>
      </c>
      <c r="X61">
        <v>64.789898320847172</v>
      </c>
      <c r="Y61">
        <v>0</v>
      </c>
      <c r="Z61">
        <v>5.7568579200000007</v>
      </c>
      <c r="AA61">
        <v>18.511436736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6.1515000000000004</v>
      </c>
      <c r="AG61">
        <v>27.762659999999997</v>
      </c>
      <c r="AH61">
        <v>66.88032192</v>
      </c>
      <c r="AI61">
        <v>1.1182032</v>
      </c>
      <c r="AJ61">
        <v>0</v>
      </c>
      <c r="AK61">
        <v>22.295999999999999</v>
      </c>
      <c r="AL61">
        <v>62.416800000000002</v>
      </c>
      <c r="AM61">
        <v>2.3184297714285718</v>
      </c>
      <c r="AN61">
        <v>0</v>
      </c>
      <c r="AO61">
        <v>13.687228800000002</v>
      </c>
      <c r="AP61">
        <v>3.8257833600000004</v>
      </c>
      <c r="AQ61">
        <v>0</v>
      </c>
      <c r="AR61">
        <v>21.819456000000006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29.658533939840868</v>
      </c>
      <c r="BB61">
        <f t="shared" si="0"/>
        <v>847.81289685653007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91.661828955176929</v>
      </c>
      <c r="L62">
        <v>70.110409462829438</v>
      </c>
      <c r="M62">
        <v>63.76555293058837</v>
      </c>
      <c r="N62">
        <v>51.883489615283494</v>
      </c>
      <c r="O62">
        <v>73.28448327265879</v>
      </c>
      <c r="P62">
        <v>27.270886455677214</v>
      </c>
      <c r="Q62">
        <v>4.3387976492146594</v>
      </c>
      <c r="R62">
        <v>8.498362494459105</v>
      </c>
      <c r="S62">
        <v>5.5059888679867992</v>
      </c>
      <c r="T62">
        <v>0</v>
      </c>
      <c r="U62">
        <v>62.108614749641632</v>
      </c>
      <c r="V62">
        <v>0</v>
      </c>
      <c r="W62">
        <v>18.927900969864911</v>
      </c>
      <c r="X62">
        <v>64.789898320847172</v>
      </c>
      <c r="Y62">
        <v>0</v>
      </c>
      <c r="Z62">
        <v>5.7568579200000007</v>
      </c>
      <c r="AA62">
        <v>18.511436736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6.1515000000000004</v>
      </c>
      <c r="AG62">
        <v>27.762659999999997</v>
      </c>
      <c r="AH62">
        <v>66.88032192</v>
      </c>
      <c r="AI62">
        <v>1.1182032</v>
      </c>
      <c r="AJ62">
        <v>0</v>
      </c>
      <c r="AK62">
        <v>22.295999999999999</v>
      </c>
      <c r="AL62">
        <v>62.416800000000002</v>
      </c>
      <c r="AM62">
        <v>2.3184297714285718</v>
      </c>
      <c r="AN62">
        <v>0</v>
      </c>
      <c r="AO62">
        <v>13.687228800000002</v>
      </c>
      <c r="AP62">
        <v>3.8257833600000004</v>
      </c>
      <c r="AQ62">
        <v>0</v>
      </c>
      <c r="AR62">
        <v>21.819456000000006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29.629115688468705</v>
      </c>
      <c r="BB62">
        <f t="shared" si="0"/>
        <v>846.97194638958854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91.916694364986455</v>
      </c>
      <c r="L63">
        <v>72.44947255390187</v>
      </c>
      <c r="M63">
        <v>63.76555293058837</v>
      </c>
      <c r="N63">
        <v>51.883489615283494</v>
      </c>
      <c r="O63">
        <v>73.28448327265879</v>
      </c>
      <c r="P63">
        <v>27.270886455677214</v>
      </c>
      <c r="Q63">
        <v>4.3387976492146594</v>
      </c>
      <c r="R63">
        <v>8.498362494459105</v>
      </c>
      <c r="S63">
        <v>5.5059888679867992</v>
      </c>
      <c r="T63">
        <v>0</v>
      </c>
      <c r="U63">
        <v>62.108614749641632</v>
      </c>
      <c r="V63">
        <v>0</v>
      </c>
      <c r="W63">
        <v>18.927900969864911</v>
      </c>
      <c r="X63">
        <v>64.789898320847172</v>
      </c>
      <c r="Y63">
        <v>0</v>
      </c>
      <c r="Z63">
        <v>5.7568579200000007</v>
      </c>
      <c r="AA63">
        <v>18.511436736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6.1515000000000004</v>
      </c>
      <c r="AG63">
        <v>27.762659999999997</v>
      </c>
      <c r="AH63">
        <v>66.88032192</v>
      </c>
      <c r="AI63">
        <v>6.1501176000000006</v>
      </c>
      <c r="AJ63">
        <v>0</v>
      </c>
      <c r="AK63">
        <v>22.295999999999999</v>
      </c>
      <c r="AL63">
        <v>62.416800000000002</v>
      </c>
      <c r="AM63">
        <v>2.3184297714285718</v>
      </c>
      <c r="AN63">
        <v>0</v>
      </c>
      <c r="AO63">
        <v>13.687228800000002</v>
      </c>
      <c r="AP63">
        <v>3.8257833600000004</v>
      </c>
      <c r="AQ63">
        <v>0</v>
      </c>
      <c r="AR63">
        <v>21.819456000000006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29.886868723339607</v>
      </c>
      <c r="BB63">
        <f t="shared" si="0"/>
        <v>854.34003625559956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91.915647761596929</v>
      </c>
      <c r="L64">
        <v>72.44947255390187</v>
      </c>
      <c r="M64">
        <v>63.76555293058837</v>
      </c>
      <c r="N64">
        <v>51.883489615283494</v>
      </c>
      <c r="O64">
        <v>73.28448327265879</v>
      </c>
      <c r="P64">
        <v>27.270886455677214</v>
      </c>
      <c r="Q64">
        <v>4.3387976492146594</v>
      </c>
      <c r="R64">
        <v>8.498362494459105</v>
      </c>
      <c r="S64">
        <v>5.5059888679867992</v>
      </c>
      <c r="T64">
        <v>0</v>
      </c>
      <c r="U64">
        <v>62.108614749641632</v>
      </c>
      <c r="V64">
        <v>0</v>
      </c>
      <c r="W64">
        <v>18.927900969864911</v>
      </c>
      <c r="X64">
        <v>64.789898320847172</v>
      </c>
      <c r="Y64">
        <v>0</v>
      </c>
      <c r="Z64">
        <v>5.7568579200000007</v>
      </c>
      <c r="AA64">
        <v>18.511436736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6.1515000000000004</v>
      </c>
      <c r="AG64">
        <v>27.762659999999997</v>
      </c>
      <c r="AH64">
        <v>66.88032192</v>
      </c>
      <c r="AI64">
        <v>6.1501176000000006</v>
      </c>
      <c r="AJ64">
        <v>0</v>
      </c>
      <c r="AK64">
        <v>22.295999999999999</v>
      </c>
      <c r="AL64">
        <v>59.209269999999989</v>
      </c>
      <c r="AM64">
        <v>2.3184297714285718</v>
      </c>
      <c r="AN64">
        <v>0</v>
      </c>
      <c r="AO64">
        <v>13.687228800000002</v>
      </c>
      <c r="AP64">
        <v>3.8257833600000004</v>
      </c>
      <c r="AQ64">
        <v>0</v>
      </c>
      <c r="AR64">
        <v>21.819456000000006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29.7784183119707</v>
      </c>
      <c r="BB64">
        <f t="shared" si="0"/>
        <v>851.23991006357892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91.916694364986455</v>
      </c>
      <c r="L65">
        <v>71.456060600000015</v>
      </c>
      <c r="M65">
        <v>63.76555293058837</v>
      </c>
      <c r="N65">
        <v>51.883489615283494</v>
      </c>
      <c r="O65">
        <v>73.28448327265879</v>
      </c>
      <c r="P65">
        <v>27.270886455677214</v>
      </c>
      <c r="Q65">
        <v>4.3387976492146594</v>
      </c>
      <c r="R65">
        <v>8.498362494459105</v>
      </c>
      <c r="S65">
        <v>5.5059888679867992</v>
      </c>
      <c r="T65">
        <v>0</v>
      </c>
      <c r="U65">
        <v>62.108614749641632</v>
      </c>
      <c r="V65">
        <v>0</v>
      </c>
      <c r="W65">
        <v>18.930387326989621</v>
      </c>
      <c r="X65">
        <v>64.789898542817795</v>
      </c>
      <c r="Y65">
        <v>0</v>
      </c>
      <c r="Z65">
        <v>5.7568579200000007</v>
      </c>
      <c r="AA65">
        <v>18.511436736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6.1515000000000004</v>
      </c>
      <c r="AG65">
        <v>27.762659999999997</v>
      </c>
      <c r="AH65">
        <v>66.88032192</v>
      </c>
      <c r="AI65">
        <v>6.1501176000000006</v>
      </c>
      <c r="AJ65">
        <v>0</v>
      </c>
      <c r="AK65">
        <v>22.295999999999999</v>
      </c>
      <c r="AL65">
        <v>59.209269999999989</v>
      </c>
      <c r="AM65">
        <v>2.3184297714285718</v>
      </c>
      <c r="AN65">
        <v>0</v>
      </c>
      <c r="AO65">
        <v>13.687228800000002</v>
      </c>
      <c r="AP65">
        <v>3.8257833600000004</v>
      </c>
      <c r="AQ65">
        <v>0</v>
      </c>
      <c r="AR65">
        <v>21.819456000000006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29.74496091964426</v>
      </c>
      <c r="BB65">
        <f t="shared" si="0"/>
        <v>850.28348868448825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91.915647761596929</v>
      </c>
      <c r="L66">
        <v>71.456060600000015</v>
      </c>
      <c r="M66">
        <v>63.76555293058837</v>
      </c>
      <c r="N66">
        <v>51.883489615283494</v>
      </c>
      <c r="O66">
        <v>73.28448327265879</v>
      </c>
      <c r="P66">
        <v>27.270886455677214</v>
      </c>
      <c r="Q66">
        <v>4.3387976492146594</v>
      </c>
      <c r="R66">
        <v>8.498362494459105</v>
      </c>
      <c r="S66">
        <v>5.5059888679867992</v>
      </c>
      <c r="T66">
        <v>0</v>
      </c>
      <c r="U66">
        <v>62.108614749641632</v>
      </c>
      <c r="V66">
        <v>0</v>
      </c>
      <c r="W66">
        <v>18.930387326989621</v>
      </c>
      <c r="X66">
        <v>64.789898542817795</v>
      </c>
      <c r="Y66">
        <v>0</v>
      </c>
      <c r="Z66">
        <v>5.7568579200000007</v>
      </c>
      <c r="AA66">
        <v>18.511436736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6.1515000000000004</v>
      </c>
      <c r="AG66">
        <v>27.762659999999997</v>
      </c>
      <c r="AH66">
        <v>66.88032192</v>
      </c>
      <c r="AI66">
        <v>6.1501176000000006</v>
      </c>
      <c r="AJ66">
        <v>0</v>
      </c>
      <c r="AK66">
        <v>22.295999999999999</v>
      </c>
      <c r="AL66">
        <v>59.209269999999989</v>
      </c>
      <c r="AM66">
        <v>2.3184297714285718</v>
      </c>
      <c r="AN66">
        <v>0</v>
      </c>
      <c r="AO66">
        <v>13.687228800000002</v>
      </c>
      <c r="AP66">
        <v>3.8257833600000004</v>
      </c>
      <c r="AQ66">
        <v>0</v>
      </c>
      <c r="AR66">
        <v>21.819456000000006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29.744925231166935</v>
      </c>
      <c r="BB66">
        <f t="shared" si="0"/>
        <v>850.28247776957608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91.916589627063857</v>
      </c>
      <c r="L67">
        <v>69.997929973976809</v>
      </c>
      <c r="M67">
        <v>63.76555293058837</v>
      </c>
      <c r="N67">
        <v>51.883489615283494</v>
      </c>
      <c r="O67">
        <v>73.28448327265879</v>
      </c>
      <c r="P67">
        <v>27.270886455677214</v>
      </c>
      <c r="Q67">
        <v>4.3159069378292934</v>
      </c>
      <c r="R67">
        <v>8.374258165955176</v>
      </c>
      <c r="S67">
        <v>5.4627880698254359</v>
      </c>
      <c r="T67">
        <v>0</v>
      </c>
      <c r="U67">
        <v>62.108614749641632</v>
      </c>
      <c r="V67">
        <v>0</v>
      </c>
      <c r="W67">
        <v>19.013188365051906</v>
      </c>
      <c r="X67">
        <v>64.789898542817795</v>
      </c>
      <c r="Y67">
        <v>0</v>
      </c>
      <c r="Z67">
        <v>2.8784289599999999</v>
      </c>
      <c r="AA67">
        <v>18.511436736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6.1515000000000004</v>
      </c>
      <c r="AG67">
        <v>27.762659999999997</v>
      </c>
      <c r="AH67">
        <v>66.88032192</v>
      </c>
      <c r="AI67">
        <v>1.1182032</v>
      </c>
      <c r="AJ67">
        <v>0</v>
      </c>
      <c r="AK67">
        <v>22.295999999999999</v>
      </c>
      <c r="AL67">
        <v>59.209269999999989</v>
      </c>
      <c r="AM67">
        <v>2.3184297714285718</v>
      </c>
      <c r="AN67">
        <v>0</v>
      </c>
      <c r="AO67">
        <v>13.687228800000002</v>
      </c>
      <c r="AP67">
        <v>3.8257833600000004</v>
      </c>
      <c r="AQ67">
        <v>0</v>
      </c>
      <c r="AR67">
        <v>21.819456000000006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29.424672545863867</v>
      </c>
      <c r="BB67">
        <f t="shared" si="0"/>
        <v>841.12780353433448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91.915543799510786</v>
      </c>
      <c r="L68">
        <v>69.996262542046395</v>
      </c>
      <c r="M68">
        <v>63.76555293058837</v>
      </c>
      <c r="N68">
        <v>51.883489615283494</v>
      </c>
      <c r="O68">
        <v>73.28448327265879</v>
      </c>
      <c r="P68">
        <v>27.270886455677214</v>
      </c>
      <c r="Q68">
        <v>4.3159069378292934</v>
      </c>
      <c r="R68">
        <v>8.374258165955176</v>
      </c>
      <c r="S68">
        <v>5.4627880698254359</v>
      </c>
      <c r="T68">
        <v>0</v>
      </c>
      <c r="U68">
        <v>62.108614749641632</v>
      </c>
      <c r="V68">
        <v>0</v>
      </c>
      <c r="W68">
        <v>19.013188365051906</v>
      </c>
      <c r="X68">
        <v>64.789898542817795</v>
      </c>
      <c r="Y68">
        <v>0</v>
      </c>
      <c r="Z68">
        <v>2.8784289599999999</v>
      </c>
      <c r="AA68">
        <v>18.511436736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6.1515000000000004</v>
      </c>
      <c r="AG68">
        <v>27.762659999999997</v>
      </c>
      <c r="AH68">
        <v>66.88032192</v>
      </c>
      <c r="AI68">
        <v>1.1182032</v>
      </c>
      <c r="AJ68">
        <v>0</v>
      </c>
      <c r="AK68">
        <v>22.295999999999999</v>
      </c>
      <c r="AL68">
        <v>59.209269999999989</v>
      </c>
      <c r="AM68">
        <v>2.3184297714285718</v>
      </c>
      <c r="AN68">
        <v>0</v>
      </c>
      <c r="AO68">
        <v>13.687228800000002</v>
      </c>
      <c r="AP68">
        <v>3.8257833600000004</v>
      </c>
      <c r="AQ68">
        <v>0</v>
      </c>
      <c r="AR68">
        <v>21.819456000000006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29.424581274023748</v>
      </c>
      <c r="BB68">
        <f t="shared" ref="BB68:BB99" si="1">SUM(B68:AZ68)-BA68</f>
        <v>841.12518154669112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91.916589627063857</v>
      </c>
      <c r="L69">
        <v>71.183933044867274</v>
      </c>
      <c r="M69">
        <v>56.840085826075985</v>
      </c>
      <c r="N69">
        <v>51.883489615283494</v>
      </c>
      <c r="O69">
        <v>73.28448327265879</v>
      </c>
      <c r="P69">
        <v>27.343810770381449</v>
      </c>
      <c r="Q69">
        <v>4.3159069378292934</v>
      </c>
      <c r="R69">
        <v>8.374258165955176</v>
      </c>
      <c r="S69">
        <v>5.4627880698254359</v>
      </c>
      <c r="T69">
        <v>0</v>
      </c>
      <c r="U69">
        <v>62.108614749641632</v>
      </c>
      <c r="V69">
        <v>0</v>
      </c>
      <c r="W69">
        <v>19.095989403114185</v>
      </c>
      <c r="X69">
        <v>64.789898542817795</v>
      </c>
      <c r="Y69">
        <v>0</v>
      </c>
      <c r="Z69">
        <v>2.8784289599999999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6.1515000000000004</v>
      </c>
      <c r="AG69">
        <v>27.762659999999997</v>
      </c>
      <c r="AH69">
        <v>66.88032192</v>
      </c>
      <c r="AI69">
        <v>1.1182032</v>
      </c>
      <c r="AJ69">
        <v>0</v>
      </c>
      <c r="AK69">
        <v>22.295999999999999</v>
      </c>
      <c r="AL69">
        <v>47.67949999999999</v>
      </c>
      <c r="AM69">
        <v>2.3184297714285718</v>
      </c>
      <c r="AN69">
        <v>0</v>
      </c>
      <c r="AO69">
        <v>13.687228800000002</v>
      </c>
      <c r="AP69">
        <v>3.8257833600000004</v>
      </c>
      <c r="AQ69">
        <v>0</v>
      </c>
      <c r="AR69">
        <v>21.819456000000006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28.846236371846405</v>
      </c>
      <c r="BB69">
        <f t="shared" si="1"/>
        <v>824.59273102749637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91.915543799510786</v>
      </c>
      <c r="L70">
        <v>71.183933044867274</v>
      </c>
      <c r="M70">
        <v>56.840085826075985</v>
      </c>
      <c r="N70">
        <v>51.883489615283494</v>
      </c>
      <c r="O70">
        <v>73.28448327265879</v>
      </c>
      <c r="P70">
        <v>27.343810770381449</v>
      </c>
      <c r="Q70">
        <v>4.3159069378292934</v>
      </c>
      <c r="R70">
        <v>8.374258165955176</v>
      </c>
      <c r="S70">
        <v>5.4627880698254359</v>
      </c>
      <c r="T70">
        <v>0</v>
      </c>
      <c r="U70">
        <v>62.108614749641632</v>
      </c>
      <c r="V70">
        <v>0</v>
      </c>
      <c r="W70">
        <v>19.095989403114185</v>
      </c>
      <c r="X70">
        <v>64.789898542817795</v>
      </c>
      <c r="Y70">
        <v>0</v>
      </c>
      <c r="Z70">
        <v>2.8784289599999999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6.1515000000000004</v>
      </c>
      <c r="AG70">
        <v>27.762659999999997</v>
      </c>
      <c r="AH70">
        <v>66.88032192</v>
      </c>
      <c r="AI70">
        <v>1.1182032</v>
      </c>
      <c r="AJ70">
        <v>0</v>
      </c>
      <c r="AK70">
        <v>22.295999999999999</v>
      </c>
      <c r="AL70">
        <v>47.67949999999999</v>
      </c>
      <c r="AM70">
        <v>2.3184297714285718</v>
      </c>
      <c r="AN70">
        <v>0</v>
      </c>
      <c r="AO70">
        <v>13.687228800000002</v>
      </c>
      <c r="AP70">
        <v>3.8257833600000004</v>
      </c>
      <c r="AQ70">
        <v>0</v>
      </c>
      <c r="AR70">
        <v>21.819456000000006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28.846201459205535</v>
      </c>
      <c r="BB70">
        <f t="shared" si="1"/>
        <v>824.5917201125842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91.916589627063857</v>
      </c>
      <c r="L71">
        <v>70.491285010106481</v>
      </c>
      <c r="M71">
        <v>56.840085826075985</v>
      </c>
      <c r="N71">
        <v>51.883489615283494</v>
      </c>
      <c r="O71">
        <v>73.28448327265879</v>
      </c>
      <c r="P71">
        <v>27.343810770381449</v>
      </c>
      <c r="Q71">
        <v>9.5869937499999995</v>
      </c>
      <c r="R71">
        <v>18.617901360808709</v>
      </c>
      <c r="S71">
        <v>11.591615720524013</v>
      </c>
      <c r="T71">
        <v>0</v>
      </c>
      <c r="U71">
        <v>62.108614749641632</v>
      </c>
      <c r="V71">
        <v>8.8000000000000007</v>
      </c>
      <c r="W71">
        <v>19.095989403114185</v>
      </c>
      <c r="X71">
        <v>64.789898542817795</v>
      </c>
      <c r="Y71">
        <v>0</v>
      </c>
      <c r="Z71">
        <v>2.8784289599999999</v>
      </c>
      <c r="AA71">
        <v>18.511436736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6.1515000000000004</v>
      </c>
      <c r="AG71">
        <v>27.762659999999997</v>
      </c>
      <c r="AH71">
        <v>66.88032192</v>
      </c>
      <c r="AI71">
        <v>1.1182032</v>
      </c>
      <c r="AJ71">
        <v>0</v>
      </c>
      <c r="AK71">
        <v>22.295999999999999</v>
      </c>
      <c r="AL71">
        <v>59.209269999999989</v>
      </c>
      <c r="AM71">
        <v>2.3184297714285718</v>
      </c>
      <c r="AN71">
        <v>0</v>
      </c>
      <c r="AO71">
        <v>13.687228800000002</v>
      </c>
      <c r="AP71">
        <v>3.8257833600000004</v>
      </c>
      <c r="AQ71">
        <v>6.5504999999999995</v>
      </c>
      <c r="AR71">
        <v>21.819456000000006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30.462930162391139</v>
      </c>
      <c r="BB71">
        <f t="shared" si="1"/>
        <v>870.80721685991386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91.915543799510786</v>
      </c>
      <c r="L72">
        <v>70.256185569132938</v>
      </c>
      <c r="M72">
        <v>56.840085826075985</v>
      </c>
      <c r="N72">
        <v>51.883489615283494</v>
      </c>
      <c r="O72">
        <v>73.28448327265879</v>
      </c>
      <c r="P72">
        <v>27.343810770381449</v>
      </c>
      <c r="Q72">
        <v>9.5869937499999995</v>
      </c>
      <c r="R72">
        <v>18.617901360808709</v>
      </c>
      <c r="S72">
        <v>11.591615720524013</v>
      </c>
      <c r="T72">
        <v>0</v>
      </c>
      <c r="U72">
        <v>62.108614749641632</v>
      </c>
      <c r="V72">
        <v>8.8000000000000007</v>
      </c>
      <c r="W72">
        <v>19.095989403114185</v>
      </c>
      <c r="X72">
        <v>64.789898542817795</v>
      </c>
      <c r="Y72">
        <v>0</v>
      </c>
      <c r="Z72">
        <v>2.8784289599999999</v>
      </c>
      <c r="AA72">
        <v>18.511436736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6.1515000000000004</v>
      </c>
      <c r="AG72">
        <v>27.762659999999997</v>
      </c>
      <c r="AH72">
        <v>66.88032192</v>
      </c>
      <c r="AI72">
        <v>1.1182032</v>
      </c>
      <c r="AJ72">
        <v>0</v>
      </c>
      <c r="AK72">
        <v>22.295999999999999</v>
      </c>
      <c r="AL72">
        <v>59.209269999999989</v>
      </c>
      <c r="AM72">
        <v>2.3184297714285718</v>
      </c>
      <c r="AN72">
        <v>0</v>
      </c>
      <c r="AO72">
        <v>13.687228800000002</v>
      </c>
      <c r="AP72">
        <v>3.8257833600000004</v>
      </c>
      <c r="AQ72">
        <v>10.786490000000001</v>
      </c>
      <c r="AR72">
        <v>21.819456000000006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30.598125372378941</v>
      </c>
      <c r="BB72">
        <f t="shared" si="1"/>
        <v>874.67186638139935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160.78634615171501</v>
      </c>
      <c r="L73">
        <v>126.97124213661637</v>
      </c>
      <c r="M73">
        <v>56.840085826075985</v>
      </c>
      <c r="N73">
        <v>51.883489615283494</v>
      </c>
      <c r="O73">
        <v>73.28448327265879</v>
      </c>
      <c r="P73">
        <v>27.343810770381449</v>
      </c>
      <c r="Q73">
        <v>9.004777070063696</v>
      </c>
      <c r="R73">
        <v>18.617901360808709</v>
      </c>
      <c r="S73">
        <v>11.591615720524013</v>
      </c>
      <c r="T73">
        <v>0</v>
      </c>
      <c r="U73">
        <v>62.108614749641632</v>
      </c>
      <c r="V73">
        <v>9.1045999999999996</v>
      </c>
      <c r="W73">
        <v>19.729294014231893</v>
      </c>
      <c r="X73">
        <v>64.789898542817795</v>
      </c>
      <c r="Y73">
        <v>0</v>
      </c>
      <c r="Z73">
        <v>2.8784289599999999</v>
      </c>
      <c r="AA73">
        <v>18.511436736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6.1515000000000004</v>
      </c>
      <c r="AG73">
        <v>27.762659999999997</v>
      </c>
      <c r="AH73">
        <v>66.88032192</v>
      </c>
      <c r="AI73">
        <v>1.1182032</v>
      </c>
      <c r="AJ73">
        <v>0</v>
      </c>
      <c r="AK73">
        <v>22.295999999999999</v>
      </c>
      <c r="AL73">
        <v>59.209269999999989</v>
      </c>
      <c r="AM73">
        <v>2.3184297714285718</v>
      </c>
      <c r="AN73">
        <v>0</v>
      </c>
      <c r="AO73">
        <v>13.687228800000002</v>
      </c>
      <c r="AP73">
        <v>3.8257833600000004</v>
      </c>
      <c r="AQ73">
        <v>18.035709999999998</v>
      </c>
      <c r="AR73">
        <v>21.819456000000006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35.099972650505947</v>
      </c>
      <c r="BB73">
        <f t="shared" si="1"/>
        <v>1003.3607859541415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160.78634615171501</v>
      </c>
      <c r="L74">
        <v>126.97124213661637</v>
      </c>
      <c r="M74">
        <v>56.840085826075985</v>
      </c>
      <c r="N74">
        <v>51.883489615283494</v>
      </c>
      <c r="O74">
        <v>73.28448327265879</v>
      </c>
      <c r="P74">
        <v>27.343810770381449</v>
      </c>
      <c r="Q74">
        <v>9.0061332916145194</v>
      </c>
      <c r="R74">
        <v>18.613500063897764</v>
      </c>
      <c r="S74">
        <v>11.590429372768996</v>
      </c>
      <c r="T74">
        <v>0</v>
      </c>
      <c r="U74">
        <v>62.108614749641632</v>
      </c>
      <c r="V74">
        <v>9.1003097982708923</v>
      </c>
      <c r="W74">
        <v>19.729768920765025</v>
      </c>
      <c r="X74">
        <v>64.789482282730319</v>
      </c>
      <c r="Y74">
        <v>0</v>
      </c>
      <c r="Z74">
        <v>2.8784289599999999</v>
      </c>
      <c r="AA74">
        <v>18.511436736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6.1515000000000004</v>
      </c>
      <c r="AG74">
        <v>27.762659999999997</v>
      </c>
      <c r="AH74">
        <v>66.88032192</v>
      </c>
      <c r="AI74">
        <v>6.4296683999999997</v>
      </c>
      <c r="AJ74">
        <v>0</v>
      </c>
      <c r="AK74">
        <v>22.295999999999999</v>
      </c>
      <c r="AL74">
        <v>59.209269999999989</v>
      </c>
      <c r="AM74">
        <v>2.3184297714285718</v>
      </c>
      <c r="AN74">
        <v>0</v>
      </c>
      <c r="AO74">
        <v>13.687228800000002</v>
      </c>
      <c r="AP74">
        <v>3.8257833600000004</v>
      </c>
      <c r="AQ74">
        <v>21.485640000000004</v>
      </c>
      <c r="AR74">
        <v>21.819456000000006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35.395822661612627</v>
      </c>
      <c r="BB74">
        <f t="shared" si="1"/>
        <v>1011.817868164636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160.78634615171501</v>
      </c>
      <c r="L75">
        <v>125.50218942163184</v>
      </c>
      <c r="M75">
        <v>56.840085826075985</v>
      </c>
      <c r="N75">
        <v>51.883489615283494</v>
      </c>
      <c r="O75">
        <v>73.28448327265879</v>
      </c>
      <c r="P75">
        <v>27.343810770381449</v>
      </c>
      <c r="Q75">
        <v>9.0061332916145194</v>
      </c>
      <c r="R75">
        <v>18.613500063897764</v>
      </c>
      <c r="S75">
        <v>11.590429372768996</v>
      </c>
      <c r="T75">
        <v>0</v>
      </c>
      <c r="U75">
        <v>62.108614749641632</v>
      </c>
      <c r="V75">
        <v>9.1003097982708923</v>
      </c>
      <c r="W75">
        <v>19.729768920765025</v>
      </c>
      <c r="X75">
        <v>64.789482282730319</v>
      </c>
      <c r="Y75">
        <v>0</v>
      </c>
      <c r="Z75">
        <v>0.48311999999999999</v>
      </c>
      <c r="AA75">
        <v>18.511436736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6.1515000000000004</v>
      </c>
      <c r="AG75">
        <v>27.762659999999997</v>
      </c>
      <c r="AH75">
        <v>66.88032192</v>
      </c>
      <c r="AI75">
        <v>6.4296683999999997</v>
      </c>
      <c r="AJ75">
        <v>0</v>
      </c>
      <c r="AK75">
        <v>22.295999999999999</v>
      </c>
      <c r="AL75">
        <v>59.209269999999989</v>
      </c>
      <c r="AM75">
        <v>2.3184297714285718</v>
      </c>
      <c r="AN75">
        <v>0</v>
      </c>
      <c r="AO75">
        <v>13.687228800000002</v>
      </c>
      <c r="AP75">
        <v>3.8257833600000004</v>
      </c>
      <c r="AQ75">
        <v>21.485640000000004</v>
      </c>
      <c r="AR75">
        <v>23.516524799999999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35.322568269114853</v>
      </c>
      <c r="BB75">
        <f t="shared" si="1"/>
        <v>1009.7238296821494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160.78634615171501</v>
      </c>
      <c r="L76">
        <v>125.50218942163184</v>
      </c>
      <c r="M76">
        <v>56.840085826075985</v>
      </c>
      <c r="N76">
        <v>51.883489615283494</v>
      </c>
      <c r="O76">
        <v>73.28448327265879</v>
      </c>
      <c r="P76">
        <v>27.343810770381449</v>
      </c>
      <c r="Q76">
        <v>9.0022889268292694</v>
      </c>
      <c r="R76">
        <v>18.613568440322183</v>
      </c>
      <c r="S76">
        <v>11.590945882352941</v>
      </c>
      <c r="T76">
        <v>0</v>
      </c>
      <c r="U76">
        <v>62.108614749641632</v>
      </c>
      <c r="V76">
        <v>9.0971892161757371</v>
      </c>
      <c r="W76">
        <v>19.731463348203803</v>
      </c>
      <c r="X76">
        <v>64.788364163894983</v>
      </c>
      <c r="Y76">
        <v>0</v>
      </c>
      <c r="Z76">
        <v>0.48311999999999999</v>
      </c>
      <c r="AA76">
        <v>18.511436736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6.1515000000000004</v>
      </c>
      <c r="AG76">
        <v>27.762659999999997</v>
      </c>
      <c r="AH76">
        <v>66.88032192</v>
      </c>
      <c r="AI76">
        <v>6.4296683999999997</v>
      </c>
      <c r="AJ76">
        <v>0</v>
      </c>
      <c r="AK76">
        <v>22.295999999999999</v>
      </c>
      <c r="AL76">
        <v>59.209269999999989</v>
      </c>
      <c r="AM76">
        <v>2.3184297714285718</v>
      </c>
      <c r="AN76">
        <v>0</v>
      </c>
      <c r="AO76">
        <v>13.687228800000002</v>
      </c>
      <c r="AP76">
        <v>3.8257833600000004</v>
      </c>
      <c r="AQ76">
        <v>21.485640000000004</v>
      </c>
      <c r="AR76">
        <v>23.516524799999999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35.32237167648654</v>
      </c>
      <c r="BB76">
        <f t="shared" si="1"/>
        <v>1009.7182225225091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160.78326010370225</v>
      </c>
      <c r="L77">
        <v>126.97297453215023</v>
      </c>
      <c r="M77">
        <v>56.840085826075985</v>
      </c>
      <c r="N77">
        <v>51.883489615283494</v>
      </c>
      <c r="O77">
        <v>73.28448327265879</v>
      </c>
      <c r="P77">
        <v>27.343810770381449</v>
      </c>
      <c r="Q77">
        <v>9.0022889268292694</v>
      </c>
      <c r="R77">
        <v>18.613568440322183</v>
      </c>
      <c r="S77">
        <v>11.590945882352941</v>
      </c>
      <c r="T77">
        <v>0</v>
      </c>
      <c r="U77">
        <v>62.108614749641632</v>
      </c>
      <c r="V77">
        <v>9.0971892161757371</v>
      </c>
      <c r="W77">
        <v>19.731463348203803</v>
      </c>
      <c r="X77">
        <v>64.788364163894983</v>
      </c>
      <c r="Y77">
        <v>0</v>
      </c>
      <c r="Z77">
        <v>0.48311999999999999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6.1515000000000004</v>
      </c>
      <c r="AG77">
        <v>27.762659999999997</v>
      </c>
      <c r="AH77">
        <v>66.88032192</v>
      </c>
      <c r="AI77">
        <v>6.4296683999999997</v>
      </c>
      <c r="AJ77">
        <v>0</v>
      </c>
      <c r="AK77">
        <v>22.295999999999999</v>
      </c>
      <c r="AL77">
        <v>59.209269999999989</v>
      </c>
      <c r="AM77">
        <v>2.3184297714285718</v>
      </c>
      <c r="AN77">
        <v>0</v>
      </c>
      <c r="AO77">
        <v>13.687228800000002</v>
      </c>
      <c r="AP77">
        <v>3.8257833600000004</v>
      </c>
      <c r="AQ77">
        <v>21.485640000000004</v>
      </c>
      <c r="AR77">
        <v>23.516524799999999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35.371979727773521</v>
      </c>
      <c r="BB77">
        <f t="shared" si="1"/>
        <v>1011.1363135337276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160.78326010370225</v>
      </c>
      <c r="L78">
        <v>126.97297453215023</v>
      </c>
      <c r="M78">
        <v>56.840085826075985</v>
      </c>
      <c r="N78">
        <v>51.883489615283494</v>
      </c>
      <c r="O78">
        <v>73.28448327265879</v>
      </c>
      <c r="P78">
        <v>27.343810770381449</v>
      </c>
      <c r="Q78">
        <v>9.0022889268292694</v>
      </c>
      <c r="R78">
        <v>18.613568440322183</v>
      </c>
      <c r="S78">
        <v>11.590945882352941</v>
      </c>
      <c r="T78">
        <v>0</v>
      </c>
      <c r="U78">
        <v>62.108614749641632</v>
      </c>
      <c r="V78">
        <v>9.0971892161757371</v>
      </c>
      <c r="W78">
        <v>19.731463348203803</v>
      </c>
      <c r="X78">
        <v>64.788364163894983</v>
      </c>
      <c r="Y78">
        <v>0</v>
      </c>
      <c r="Z78">
        <v>2.8784289599999999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6.1515000000000004</v>
      </c>
      <c r="AG78">
        <v>27.762659999999997</v>
      </c>
      <c r="AH78">
        <v>66.88032192</v>
      </c>
      <c r="AI78">
        <v>6.4296683999999997</v>
      </c>
      <c r="AJ78">
        <v>0</v>
      </c>
      <c r="AK78">
        <v>22.295999999999999</v>
      </c>
      <c r="AL78">
        <v>59.209269999999989</v>
      </c>
      <c r="AM78">
        <v>4.6368595428571435</v>
      </c>
      <c r="AN78">
        <v>0</v>
      </c>
      <c r="AO78">
        <v>13.687228800000002</v>
      </c>
      <c r="AP78">
        <v>3.8257833600000004</v>
      </c>
      <c r="AQ78">
        <v>21.485640000000004</v>
      </c>
      <c r="AR78">
        <v>23.516524799999999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35.531304174198922</v>
      </c>
      <c r="BB78">
        <f t="shared" si="1"/>
        <v>1015.6907278187308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160.78326010370225</v>
      </c>
      <c r="L79">
        <v>126.97297453215023</v>
      </c>
      <c r="M79">
        <v>56.840085826075985</v>
      </c>
      <c r="N79">
        <v>51.883489615283494</v>
      </c>
      <c r="O79">
        <v>73.28448327265879</v>
      </c>
      <c r="P79">
        <v>27.343810770381449</v>
      </c>
      <c r="Q79">
        <v>9.0022889268292694</v>
      </c>
      <c r="R79">
        <v>18.613568440322183</v>
      </c>
      <c r="S79">
        <v>11.590945882352941</v>
      </c>
      <c r="T79">
        <v>0</v>
      </c>
      <c r="U79">
        <v>62.108614749641632</v>
      </c>
      <c r="V79">
        <v>9.0971892161757371</v>
      </c>
      <c r="W79">
        <v>19.731463348203803</v>
      </c>
      <c r="X79">
        <v>64.788364163894983</v>
      </c>
      <c r="Y79">
        <v>0</v>
      </c>
      <c r="Z79">
        <v>8.6352868800000024</v>
      </c>
      <c r="AA79">
        <v>18.511436736</v>
      </c>
      <c r="AB79">
        <v>17.352844703999999</v>
      </c>
      <c r="AC79">
        <v>13.422654720000001</v>
      </c>
      <c r="AD79">
        <v>16.941349439999996</v>
      </c>
      <c r="AE79">
        <v>21.712535395200003</v>
      </c>
      <c r="AF79">
        <v>13.9434</v>
      </c>
      <c r="AG79">
        <v>27.762659999999997</v>
      </c>
      <c r="AH79">
        <v>67.878535679999999</v>
      </c>
      <c r="AI79">
        <v>6.4296683999999997</v>
      </c>
      <c r="AJ79">
        <v>0</v>
      </c>
      <c r="AK79">
        <v>22.295999999999999</v>
      </c>
      <c r="AL79">
        <v>59.209269999999989</v>
      </c>
      <c r="AM79">
        <v>6.9412382247619062</v>
      </c>
      <c r="AN79">
        <v>0</v>
      </c>
      <c r="AO79">
        <v>13.687228800000002</v>
      </c>
      <c r="AP79">
        <v>3.8257833600000004</v>
      </c>
      <c r="AQ79">
        <v>21.485640000000004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36.078795603292804</v>
      </c>
      <c r="BB79">
        <f t="shared" si="1"/>
        <v>1031.3411853979417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160.78326010370225</v>
      </c>
      <c r="L80">
        <v>126.97297453215023</v>
      </c>
      <c r="M80">
        <v>56.840085826075985</v>
      </c>
      <c r="N80">
        <v>51.883489615283494</v>
      </c>
      <c r="O80">
        <v>73.28448327265879</v>
      </c>
      <c r="P80">
        <v>27.343810770381449</v>
      </c>
      <c r="Q80">
        <v>9.0022889268292694</v>
      </c>
      <c r="R80">
        <v>18.613568440322183</v>
      </c>
      <c r="S80">
        <v>11.590945882352941</v>
      </c>
      <c r="T80">
        <v>0</v>
      </c>
      <c r="U80">
        <v>62.108614749641632</v>
      </c>
      <c r="V80">
        <v>9.0971892161757371</v>
      </c>
      <c r="W80">
        <v>19.731463348203803</v>
      </c>
      <c r="X80">
        <v>64.788364163894983</v>
      </c>
      <c r="Y80">
        <v>0</v>
      </c>
      <c r="Z80">
        <v>8.6352868800000024</v>
      </c>
      <c r="AA80">
        <v>18.511436736</v>
      </c>
      <c r="AB80">
        <v>17.352844703999999</v>
      </c>
      <c r="AC80">
        <v>13.422654720000001</v>
      </c>
      <c r="AD80">
        <v>16.941349439999996</v>
      </c>
      <c r="AE80">
        <v>21.712535395200003</v>
      </c>
      <c r="AF80">
        <v>13.9434</v>
      </c>
      <c r="AG80">
        <v>27.762659999999997</v>
      </c>
      <c r="AH80">
        <v>67.878535679999999</v>
      </c>
      <c r="AI80">
        <v>29.073283199999999</v>
      </c>
      <c r="AJ80">
        <v>0</v>
      </c>
      <c r="AK80">
        <v>22.295999999999999</v>
      </c>
      <c r="AL80">
        <v>59.209269999999989</v>
      </c>
      <c r="AM80">
        <v>6.9412382247619062</v>
      </c>
      <c r="AN80">
        <v>0</v>
      </c>
      <c r="AO80">
        <v>13.687228800000002</v>
      </c>
      <c r="AP80">
        <v>3.8257833600000004</v>
      </c>
      <c r="AQ80">
        <v>21.485640000000004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36.844149915292789</v>
      </c>
      <c r="BB80">
        <f t="shared" si="1"/>
        <v>1053.2194458859419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160.78326010370225</v>
      </c>
      <c r="L81">
        <v>126.97297453215023</v>
      </c>
      <c r="M81">
        <v>56.840085826075985</v>
      </c>
      <c r="N81">
        <v>51.883489615283494</v>
      </c>
      <c r="O81">
        <v>73.28448327265879</v>
      </c>
      <c r="P81">
        <v>27.343810770381449</v>
      </c>
      <c r="Q81">
        <v>9.0022889268292694</v>
      </c>
      <c r="R81">
        <v>18.613568440322183</v>
      </c>
      <c r="S81">
        <v>11.590945882352941</v>
      </c>
      <c r="T81">
        <v>0</v>
      </c>
      <c r="U81">
        <v>62.108614749641632</v>
      </c>
      <c r="V81">
        <v>9.0971892161757371</v>
      </c>
      <c r="W81">
        <v>19.095572766570601</v>
      </c>
      <c r="X81">
        <v>64.788364163894983</v>
      </c>
      <c r="Y81">
        <v>0</v>
      </c>
      <c r="Z81">
        <v>8.6352868800000024</v>
      </c>
      <c r="AA81">
        <v>18.511436736</v>
      </c>
      <c r="AB81">
        <v>17.352844703999999</v>
      </c>
      <c r="AC81">
        <v>13.422654720000001</v>
      </c>
      <c r="AD81">
        <v>16.941349439999996</v>
      </c>
      <c r="AE81">
        <v>21.712535395200003</v>
      </c>
      <c r="AF81">
        <v>13.9434</v>
      </c>
      <c r="AG81">
        <v>27.762659999999997</v>
      </c>
      <c r="AH81">
        <v>67.878535679999999</v>
      </c>
      <c r="AI81">
        <v>29.073283199999999</v>
      </c>
      <c r="AJ81">
        <v>0</v>
      </c>
      <c r="AK81">
        <v>22.295999999999999</v>
      </c>
      <c r="AL81">
        <v>59.209269999999989</v>
      </c>
      <c r="AM81">
        <v>6.9412382247619062</v>
      </c>
      <c r="AN81">
        <v>0</v>
      </c>
      <c r="AO81">
        <v>13.687228800000002</v>
      </c>
      <c r="AP81">
        <v>3.8257833600000004</v>
      </c>
      <c r="AQ81">
        <v>21.485640000000004</v>
      </c>
      <c r="AR81">
        <v>20.3648256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36.789878840856019</v>
      </c>
      <c r="BB81">
        <f t="shared" si="1"/>
        <v>1051.6680727787455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160.78326010370225</v>
      </c>
      <c r="L82">
        <v>126.97297453215023</v>
      </c>
      <c r="M82">
        <v>56.840085826075985</v>
      </c>
      <c r="N82">
        <v>51.883489615283494</v>
      </c>
      <c r="O82">
        <v>73.28448327265879</v>
      </c>
      <c r="P82">
        <v>27.343810770381449</v>
      </c>
      <c r="Q82">
        <v>9.0022889268292694</v>
      </c>
      <c r="R82">
        <v>18.613568440322183</v>
      </c>
      <c r="S82">
        <v>11.590945882352941</v>
      </c>
      <c r="T82">
        <v>0</v>
      </c>
      <c r="U82">
        <v>62.108614749641632</v>
      </c>
      <c r="V82">
        <v>9.0971892161757371</v>
      </c>
      <c r="W82">
        <v>19.095572766570601</v>
      </c>
      <c r="X82">
        <v>64.788364163894983</v>
      </c>
      <c r="Y82">
        <v>0</v>
      </c>
      <c r="Z82">
        <v>8.6352868800000024</v>
      </c>
      <c r="AA82">
        <v>18.511436736</v>
      </c>
      <c r="AB82">
        <v>17.352844703999999</v>
      </c>
      <c r="AC82">
        <v>13.422654720000001</v>
      </c>
      <c r="AD82">
        <v>16.941349439999996</v>
      </c>
      <c r="AE82">
        <v>21.712535395200003</v>
      </c>
      <c r="AF82">
        <v>13.9434</v>
      </c>
      <c r="AG82">
        <v>27.762659999999997</v>
      </c>
      <c r="AH82">
        <v>67.878535679999999</v>
      </c>
      <c r="AI82">
        <v>29.073283199999999</v>
      </c>
      <c r="AJ82">
        <v>0</v>
      </c>
      <c r="AK82">
        <v>22.295999999999999</v>
      </c>
      <c r="AL82">
        <v>59.209269999999989</v>
      </c>
      <c r="AM82">
        <v>6.9412382247619062</v>
      </c>
      <c r="AN82">
        <v>0</v>
      </c>
      <c r="AO82">
        <v>13.687228800000002</v>
      </c>
      <c r="AP82">
        <v>3.8257833600000004</v>
      </c>
      <c r="AQ82">
        <v>21.485640000000004</v>
      </c>
      <c r="AR82">
        <v>20.3648256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36.789878840856019</v>
      </c>
      <c r="BB82">
        <f t="shared" si="1"/>
        <v>1051.6680727787455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160.78326010370225</v>
      </c>
      <c r="L83">
        <v>126.97297453215023</v>
      </c>
      <c r="M83">
        <v>56.840085826075985</v>
      </c>
      <c r="N83">
        <v>51.883489615283494</v>
      </c>
      <c r="O83">
        <v>73.28448327265879</v>
      </c>
      <c r="P83">
        <v>27.343810770381449</v>
      </c>
      <c r="Q83">
        <v>9.0022889268292694</v>
      </c>
      <c r="R83">
        <v>18.613568440322183</v>
      </c>
      <c r="S83">
        <v>11.590945882352941</v>
      </c>
      <c r="T83">
        <v>0</v>
      </c>
      <c r="U83">
        <v>62.108614749641632</v>
      </c>
      <c r="V83">
        <v>9.0971892161757371</v>
      </c>
      <c r="W83">
        <v>19.095572766570601</v>
      </c>
      <c r="X83">
        <v>64.788364163894983</v>
      </c>
      <c r="Y83">
        <v>0</v>
      </c>
      <c r="Z83">
        <v>8.6352868800000024</v>
      </c>
      <c r="AA83">
        <v>18.511436736</v>
      </c>
      <c r="AB83">
        <v>17.352844703999999</v>
      </c>
      <c r="AC83">
        <v>13.422654720000001</v>
      </c>
      <c r="AD83">
        <v>16.941349439999996</v>
      </c>
      <c r="AE83">
        <v>21.712535395200003</v>
      </c>
      <c r="AF83">
        <v>13.9434</v>
      </c>
      <c r="AG83">
        <v>27.762659999999997</v>
      </c>
      <c r="AH83">
        <v>67.878535679999999</v>
      </c>
      <c r="AI83">
        <v>21.804962400000001</v>
      </c>
      <c r="AJ83">
        <v>0</v>
      </c>
      <c r="AK83">
        <v>22.295999999999999</v>
      </c>
      <c r="AL83">
        <v>59.209269999999989</v>
      </c>
      <c r="AM83">
        <v>6.9412382247619062</v>
      </c>
      <c r="AN83">
        <v>0</v>
      </c>
      <c r="AO83">
        <v>13.428979200000001</v>
      </c>
      <c r="AP83">
        <v>3.8257833600000004</v>
      </c>
      <c r="AQ83">
        <v>21.485640000000004</v>
      </c>
      <c r="AR83">
        <v>20.3648256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36.535481024856026</v>
      </c>
      <c r="BB83">
        <f t="shared" si="1"/>
        <v>1044.3959001947455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160.78326010370225</v>
      </c>
      <c r="L84">
        <v>126.97297453215023</v>
      </c>
      <c r="M84">
        <v>56.840085826075985</v>
      </c>
      <c r="N84">
        <v>51.883489615283494</v>
      </c>
      <c r="O84">
        <v>73.28448327265879</v>
      </c>
      <c r="P84">
        <v>27.343810770381449</v>
      </c>
      <c r="Q84">
        <v>9.0022889268292694</v>
      </c>
      <c r="R84">
        <v>18.613568440322183</v>
      </c>
      <c r="S84">
        <v>11.590945882352941</v>
      </c>
      <c r="T84">
        <v>0</v>
      </c>
      <c r="U84">
        <v>62.108614749641632</v>
      </c>
      <c r="V84">
        <v>9.0971892161757371</v>
      </c>
      <c r="W84">
        <v>19.095572766570601</v>
      </c>
      <c r="X84">
        <v>64.788364163894983</v>
      </c>
      <c r="Y84">
        <v>0</v>
      </c>
      <c r="Z84">
        <v>8.6352868800000024</v>
      </c>
      <c r="AA84">
        <v>18.511436736</v>
      </c>
      <c r="AB84">
        <v>17.352844703999999</v>
      </c>
      <c r="AC84">
        <v>13.422654720000001</v>
      </c>
      <c r="AD84">
        <v>16.941349439999996</v>
      </c>
      <c r="AE84">
        <v>21.712535395200003</v>
      </c>
      <c r="AF84">
        <v>13.9434</v>
      </c>
      <c r="AG84">
        <v>27.762659999999997</v>
      </c>
      <c r="AH84">
        <v>67.878535679999999</v>
      </c>
      <c r="AI84">
        <v>21.804962400000001</v>
      </c>
      <c r="AJ84">
        <v>0</v>
      </c>
      <c r="AK84">
        <v>22.295999999999999</v>
      </c>
      <c r="AL84">
        <v>59.209269999999989</v>
      </c>
      <c r="AM84">
        <v>6.9412382247619062</v>
      </c>
      <c r="AN84">
        <v>0</v>
      </c>
      <c r="AO84">
        <v>13.428979200000001</v>
      </c>
      <c r="AP84">
        <v>3.8257833600000004</v>
      </c>
      <c r="AQ84">
        <v>21.485640000000004</v>
      </c>
      <c r="AR84">
        <v>23.516524799999999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36.642008545656026</v>
      </c>
      <c r="BB84">
        <f t="shared" si="1"/>
        <v>1047.4410718739457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160.78326010370225</v>
      </c>
      <c r="L85">
        <v>126.97297453215023</v>
      </c>
      <c r="M85">
        <v>56.840085826075985</v>
      </c>
      <c r="N85">
        <v>51.883489615283494</v>
      </c>
      <c r="O85">
        <v>73.28448327265879</v>
      </c>
      <c r="P85">
        <v>27.343810770381449</v>
      </c>
      <c r="Q85">
        <v>9.0022889268292694</v>
      </c>
      <c r="R85">
        <v>18.613568440322183</v>
      </c>
      <c r="S85">
        <v>11.590945882352941</v>
      </c>
      <c r="T85">
        <v>0</v>
      </c>
      <c r="U85">
        <v>62.108614749641632</v>
      </c>
      <c r="V85">
        <v>9.0971892161757371</v>
      </c>
      <c r="W85">
        <v>19.095572766570601</v>
      </c>
      <c r="X85">
        <v>64.788364163894983</v>
      </c>
      <c r="Y85">
        <v>0</v>
      </c>
      <c r="Z85">
        <v>8.6352868800000024</v>
      </c>
      <c r="AA85">
        <v>18.511436736</v>
      </c>
      <c r="AB85">
        <v>17.352844703999999</v>
      </c>
      <c r="AC85">
        <v>13.422654720000001</v>
      </c>
      <c r="AD85">
        <v>16.941349439999996</v>
      </c>
      <c r="AE85">
        <v>21.712535395200003</v>
      </c>
      <c r="AF85">
        <v>13.9434</v>
      </c>
      <c r="AG85">
        <v>27.762659999999997</v>
      </c>
      <c r="AH85">
        <v>67.878535679999999</v>
      </c>
      <c r="AI85">
        <v>21.804962400000001</v>
      </c>
      <c r="AJ85">
        <v>0</v>
      </c>
      <c r="AK85">
        <v>22.295999999999999</v>
      </c>
      <c r="AL85">
        <v>59.209269999999989</v>
      </c>
      <c r="AM85">
        <v>6.9412382247619062</v>
      </c>
      <c r="AN85">
        <v>0</v>
      </c>
      <c r="AO85">
        <v>13.428979200000001</v>
      </c>
      <c r="AP85">
        <v>3.8257833600000004</v>
      </c>
      <c r="AQ85">
        <v>21.485640000000004</v>
      </c>
      <c r="AR85">
        <v>23.516524799999999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36.642008545656026</v>
      </c>
      <c r="BB85">
        <f t="shared" si="1"/>
        <v>1047.4410718739457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160.78326010370225</v>
      </c>
      <c r="L86">
        <v>126.97297453215023</v>
      </c>
      <c r="M86">
        <v>56.840085826075985</v>
      </c>
      <c r="N86">
        <v>51.883489615283494</v>
      </c>
      <c r="O86">
        <v>73.28448327265879</v>
      </c>
      <c r="P86">
        <v>27.343810770381449</v>
      </c>
      <c r="Q86">
        <v>9.0022889268292694</v>
      </c>
      <c r="R86">
        <v>18.613568440322183</v>
      </c>
      <c r="S86">
        <v>11.590945882352941</v>
      </c>
      <c r="T86">
        <v>0</v>
      </c>
      <c r="U86">
        <v>62.108614749641632</v>
      </c>
      <c r="V86">
        <v>9.0971892161757371</v>
      </c>
      <c r="W86">
        <v>19.095572766570601</v>
      </c>
      <c r="X86">
        <v>64.788364163894983</v>
      </c>
      <c r="Y86">
        <v>0</v>
      </c>
      <c r="Z86">
        <v>8.6352868800000024</v>
      </c>
      <c r="AA86">
        <v>18.511436736</v>
      </c>
      <c r="AB86">
        <v>17.352844703999999</v>
      </c>
      <c r="AC86">
        <v>13.422654720000001</v>
      </c>
      <c r="AD86">
        <v>16.941349439999996</v>
      </c>
      <c r="AE86">
        <v>21.712535395200003</v>
      </c>
      <c r="AF86">
        <v>13.9434</v>
      </c>
      <c r="AG86">
        <v>27.762659999999997</v>
      </c>
      <c r="AH86">
        <v>67.878535679999999</v>
      </c>
      <c r="AI86">
        <v>4.4728128000000007</v>
      </c>
      <c r="AJ86">
        <v>0</v>
      </c>
      <c r="AK86">
        <v>22.295999999999999</v>
      </c>
      <c r="AL86">
        <v>59.209269999999989</v>
      </c>
      <c r="AM86">
        <v>6.9412382247619062</v>
      </c>
      <c r="AN86">
        <v>0</v>
      </c>
      <c r="AO86">
        <v>13.428979200000001</v>
      </c>
      <c r="AP86">
        <v>3.8257833600000004</v>
      </c>
      <c r="AQ86">
        <v>21.485640000000004</v>
      </c>
      <c r="AR86">
        <v>20.3648256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35.949654104856037</v>
      </c>
      <c r="BB86">
        <f t="shared" si="1"/>
        <v>1027.6495775147453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160.78326010370225</v>
      </c>
      <c r="L87">
        <v>164.18960878291881</v>
      </c>
      <c r="M87">
        <v>56.840085826075985</v>
      </c>
      <c r="N87">
        <v>51.883489615283494</v>
      </c>
      <c r="O87">
        <v>73.28448327265879</v>
      </c>
      <c r="P87">
        <v>27.343810770381449</v>
      </c>
      <c r="Q87">
        <v>9.0022889268292694</v>
      </c>
      <c r="R87">
        <v>18.613568440322183</v>
      </c>
      <c r="S87">
        <v>11.590945882352941</v>
      </c>
      <c r="T87">
        <v>0</v>
      </c>
      <c r="U87">
        <v>62.108614749641632</v>
      </c>
      <c r="V87">
        <v>9.0971892161757371</v>
      </c>
      <c r="W87">
        <v>18.588555937193327</v>
      </c>
      <c r="X87">
        <v>64.788364163894983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12.303000000000001</v>
      </c>
      <c r="AG87">
        <v>27.762659999999997</v>
      </c>
      <c r="AH87">
        <v>66.88032192</v>
      </c>
      <c r="AI87">
        <v>6.4296683999999997</v>
      </c>
      <c r="AJ87">
        <v>0</v>
      </c>
      <c r="AK87">
        <v>22.295999999999999</v>
      </c>
      <c r="AL87">
        <v>59.209269999999989</v>
      </c>
      <c r="AM87">
        <v>4.6368595428571435</v>
      </c>
      <c r="AN87">
        <v>0</v>
      </c>
      <c r="AO87">
        <v>13.428979200000001</v>
      </c>
      <c r="AP87">
        <v>3.8257833600000004</v>
      </c>
      <c r="AQ87">
        <v>21.485640000000004</v>
      </c>
      <c r="AR87">
        <v>20.3648256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36.794958101816178</v>
      </c>
      <c r="BB87">
        <f t="shared" si="1"/>
        <v>1051.8132829708716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160.78326010370225</v>
      </c>
      <c r="L88">
        <v>164.18960878291881</v>
      </c>
      <c r="M88">
        <v>56.840085826075985</v>
      </c>
      <c r="N88">
        <v>51.883489615283494</v>
      </c>
      <c r="O88">
        <v>73.28448327265879</v>
      </c>
      <c r="P88">
        <v>27.343810770381449</v>
      </c>
      <c r="Q88">
        <v>9.0022889268292694</v>
      </c>
      <c r="R88">
        <v>18.613568440322183</v>
      </c>
      <c r="S88">
        <v>11.590945882352941</v>
      </c>
      <c r="T88">
        <v>0</v>
      </c>
      <c r="U88">
        <v>62.108614749641632</v>
      </c>
      <c r="V88">
        <v>9.0971892161757371</v>
      </c>
      <c r="W88">
        <v>18.588555937193327</v>
      </c>
      <c r="X88">
        <v>64.788364163894983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12.303000000000001</v>
      </c>
      <c r="AG88">
        <v>27.762659999999997</v>
      </c>
      <c r="AH88">
        <v>66.88032192</v>
      </c>
      <c r="AI88">
        <v>6.4296683999999997</v>
      </c>
      <c r="AJ88">
        <v>0</v>
      </c>
      <c r="AK88">
        <v>22.295999999999999</v>
      </c>
      <c r="AL88">
        <v>59.209269999999989</v>
      </c>
      <c r="AM88">
        <v>4.6368595428571435</v>
      </c>
      <c r="AN88">
        <v>0</v>
      </c>
      <c r="AO88">
        <v>13.428979200000001</v>
      </c>
      <c r="AP88">
        <v>3.8257833600000004</v>
      </c>
      <c r="AQ88">
        <v>21.485640000000004</v>
      </c>
      <c r="AR88">
        <v>20.3648256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36.794958101816178</v>
      </c>
      <c r="BB88">
        <f t="shared" si="1"/>
        <v>1051.8132829708716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160.78326010370225</v>
      </c>
      <c r="L89">
        <v>164.18960878291881</v>
      </c>
      <c r="M89">
        <v>58.919396079386338</v>
      </c>
      <c r="N89">
        <v>51.883489615283494</v>
      </c>
      <c r="O89">
        <v>73.28448327265879</v>
      </c>
      <c r="P89">
        <v>27.343810770381449</v>
      </c>
      <c r="Q89">
        <v>9.0022889268292694</v>
      </c>
      <c r="R89">
        <v>18.613568440322183</v>
      </c>
      <c r="S89">
        <v>11.590945882352941</v>
      </c>
      <c r="T89">
        <v>0</v>
      </c>
      <c r="U89">
        <v>62.108614749641632</v>
      </c>
      <c r="V89">
        <v>9.0971892161757371</v>
      </c>
      <c r="W89">
        <v>17.986917150795652</v>
      </c>
      <c r="X89">
        <v>64.788364163894983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12.303000000000001</v>
      </c>
      <c r="AG89">
        <v>27.762659999999997</v>
      </c>
      <c r="AH89">
        <v>66.88032192</v>
      </c>
      <c r="AI89">
        <v>6.4296683999999997</v>
      </c>
      <c r="AJ89">
        <v>0</v>
      </c>
      <c r="AK89">
        <v>22.295999999999999</v>
      </c>
      <c r="AL89">
        <v>59.209269999999989</v>
      </c>
      <c r="AM89">
        <v>4.6368595428571435</v>
      </c>
      <c r="AN89">
        <v>0</v>
      </c>
      <c r="AO89">
        <v>13.428979200000001</v>
      </c>
      <c r="AP89">
        <v>3.8257833600000004</v>
      </c>
      <c r="AQ89">
        <v>21.485640000000004</v>
      </c>
      <c r="AR89">
        <v>20.3648256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36.844903045709529</v>
      </c>
      <c r="BB89">
        <f t="shared" si="1"/>
        <v>1053.2410094938909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160.78326010370225</v>
      </c>
      <c r="L90">
        <v>164.18960878291881</v>
      </c>
      <c r="M90">
        <v>58.919396079386338</v>
      </c>
      <c r="N90">
        <v>51.883489615283494</v>
      </c>
      <c r="O90">
        <v>73.28448327265879</v>
      </c>
      <c r="P90">
        <v>27.343810770381449</v>
      </c>
      <c r="Q90">
        <v>9.0022889268292694</v>
      </c>
      <c r="R90">
        <v>18.613568440322183</v>
      </c>
      <c r="S90">
        <v>11.590945882352941</v>
      </c>
      <c r="T90">
        <v>0</v>
      </c>
      <c r="U90">
        <v>62.108614749641632</v>
      </c>
      <c r="V90">
        <v>9.0971892161757371</v>
      </c>
      <c r="W90">
        <v>18.588555937193327</v>
      </c>
      <c r="X90">
        <v>64.788364163894983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12.303000000000001</v>
      </c>
      <c r="AG90">
        <v>27.762659999999997</v>
      </c>
      <c r="AH90">
        <v>66.88032192</v>
      </c>
      <c r="AI90">
        <v>6.4296683999999997</v>
      </c>
      <c r="AJ90">
        <v>0</v>
      </c>
      <c r="AK90">
        <v>22.295999999999999</v>
      </c>
      <c r="AL90">
        <v>59.209269999999989</v>
      </c>
      <c r="AM90">
        <v>4.6368595428571435</v>
      </c>
      <c r="AN90">
        <v>0</v>
      </c>
      <c r="AO90">
        <v>13.428979200000001</v>
      </c>
      <c r="AP90">
        <v>3.8257833600000004</v>
      </c>
      <c r="AQ90">
        <v>21.485640000000004</v>
      </c>
      <c r="AR90">
        <v>20.3648256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36.865238788378065</v>
      </c>
      <c r="BB90">
        <f t="shared" si="1"/>
        <v>1053.8223125376201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160.78326010370225</v>
      </c>
      <c r="L91">
        <v>164.18960878291881</v>
      </c>
      <c r="M91">
        <v>58.919396079386338</v>
      </c>
      <c r="N91">
        <v>51.883489615283494</v>
      </c>
      <c r="O91">
        <v>73.28448327265879</v>
      </c>
      <c r="P91">
        <v>27.343810770381449</v>
      </c>
      <c r="Q91">
        <v>9.0022889268292694</v>
      </c>
      <c r="R91">
        <v>18.613568440322183</v>
      </c>
      <c r="S91">
        <v>11.590945882352941</v>
      </c>
      <c r="T91">
        <v>0</v>
      </c>
      <c r="U91">
        <v>62.108614749641632</v>
      </c>
      <c r="V91">
        <v>9.0971892161757371</v>
      </c>
      <c r="W91">
        <v>18.588555937193327</v>
      </c>
      <c r="X91">
        <v>64.788364163894983</v>
      </c>
      <c r="Y91">
        <v>0</v>
      </c>
      <c r="Z91">
        <v>8.6352868800000024</v>
      </c>
      <c r="AA91">
        <v>18.511436736</v>
      </c>
      <c r="AB91">
        <v>17.352844703999999</v>
      </c>
      <c r="AC91">
        <v>13.422654720000001</v>
      </c>
      <c r="AD91">
        <v>16.941349439999996</v>
      </c>
      <c r="AE91">
        <v>21.712535395200003</v>
      </c>
      <c r="AF91">
        <v>13.9434</v>
      </c>
      <c r="AG91">
        <v>27.762659999999997</v>
      </c>
      <c r="AH91">
        <v>67.878535679999999</v>
      </c>
      <c r="AI91">
        <v>6.4296683999999997</v>
      </c>
      <c r="AJ91">
        <v>0</v>
      </c>
      <c r="AK91">
        <v>22.295999999999999</v>
      </c>
      <c r="AL91">
        <v>59.209269999999989</v>
      </c>
      <c r="AM91">
        <v>6.9412382247619062</v>
      </c>
      <c r="AN91">
        <v>0</v>
      </c>
      <c r="AO91">
        <v>13.428979200000001</v>
      </c>
      <c r="AP91">
        <v>3.8257833600000004</v>
      </c>
      <c r="AQ91">
        <v>21.485640000000004</v>
      </c>
      <c r="AR91">
        <v>20.3648256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37.326861579312904</v>
      </c>
      <c r="BB91">
        <f t="shared" si="1"/>
        <v>1067.0181533149901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160.78326010370225</v>
      </c>
      <c r="L92">
        <v>164.18960878291881</v>
      </c>
      <c r="M92">
        <v>58.919396079386338</v>
      </c>
      <c r="N92">
        <v>51.883489615283494</v>
      </c>
      <c r="O92">
        <v>73.28448327265879</v>
      </c>
      <c r="P92">
        <v>27.343810770381449</v>
      </c>
      <c r="Q92">
        <v>9.0022889268292694</v>
      </c>
      <c r="R92">
        <v>18.613568440322183</v>
      </c>
      <c r="S92">
        <v>11.590945882352941</v>
      </c>
      <c r="T92">
        <v>0</v>
      </c>
      <c r="U92">
        <v>62.108614749641632</v>
      </c>
      <c r="V92">
        <v>9.0971892161757371</v>
      </c>
      <c r="W92">
        <v>18.588555937193327</v>
      </c>
      <c r="X92">
        <v>64.788364163894983</v>
      </c>
      <c r="Y92">
        <v>0</v>
      </c>
      <c r="Z92">
        <v>8.6352868800000024</v>
      </c>
      <c r="AA92">
        <v>18.511436736</v>
      </c>
      <c r="AB92">
        <v>17.352844703999999</v>
      </c>
      <c r="AC92">
        <v>13.422654720000001</v>
      </c>
      <c r="AD92">
        <v>16.941349439999996</v>
      </c>
      <c r="AE92">
        <v>21.712535395200003</v>
      </c>
      <c r="AF92">
        <v>13.9434</v>
      </c>
      <c r="AG92">
        <v>27.762659999999997</v>
      </c>
      <c r="AH92">
        <v>67.878535679999999</v>
      </c>
      <c r="AI92">
        <v>6.4296683999999997</v>
      </c>
      <c r="AJ92">
        <v>0</v>
      </c>
      <c r="AK92">
        <v>22.295999999999999</v>
      </c>
      <c r="AL92">
        <v>59.209269999999989</v>
      </c>
      <c r="AM92">
        <v>6.9412382247619062</v>
      </c>
      <c r="AN92">
        <v>0</v>
      </c>
      <c r="AO92">
        <v>13.428979200000001</v>
      </c>
      <c r="AP92">
        <v>3.8257833600000004</v>
      </c>
      <c r="AQ92">
        <v>21.485640000000004</v>
      </c>
      <c r="AR92">
        <v>20.3648256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37.326861579312904</v>
      </c>
      <c r="BB92">
        <f t="shared" si="1"/>
        <v>1067.0181533149901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160.79114687154865</v>
      </c>
      <c r="L93">
        <v>150.93051447518542</v>
      </c>
      <c r="M93">
        <v>58.919396079386338</v>
      </c>
      <c r="N93">
        <v>51.883489615283494</v>
      </c>
      <c r="O93">
        <v>73.28448327265879</v>
      </c>
      <c r="P93">
        <v>27.343810770381449</v>
      </c>
      <c r="Q93">
        <v>9.0022889268292694</v>
      </c>
      <c r="R93">
        <v>18.613568440322183</v>
      </c>
      <c r="S93">
        <v>11.590945882352941</v>
      </c>
      <c r="T93">
        <v>0</v>
      </c>
      <c r="U93">
        <v>62.108614749641632</v>
      </c>
      <c r="V93">
        <v>9.0971892161757371</v>
      </c>
      <c r="W93">
        <v>17.986917150795652</v>
      </c>
      <c r="X93">
        <v>64.788364163894983</v>
      </c>
      <c r="Y93">
        <v>0</v>
      </c>
      <c r="Z93">
        <v>8.6352868800000024</v>
      </c>
      <c r="AA93">
        <v>18.511436736</v>
      </c>
      <c r="AB93">
        <v>17.352844703999999</v>
      </c>
      <c r="AC93">
        <v>13.422654720000001</v>
      </c>
      <c r="AD93">
        <v>16.941349439999996</v>
      </c>
      <c r="AE93">
        <v>21.712535395200003</v>
      </c>
      <c r="AF93">
        <v>13.9434</v>
      </c>
      <c r="AG93">
        <v>27.762659999999997</v>
      </c>
      <c r="AH93">
        <v>67.878535679999999</v>
      </c>
      <c r="AI93">
        <v>6.4296683999999997</v>
      </c>
      <c r="AJ93">
        <v>0</v>
      </c>
      <c r="AK93">
        <v>22.295999999999999</v>
      </c>
      <c r="AL93">
        <v>59.209269999999989</v>
      </c>
      <c r="AM93">
        <v>6.9412382247619062</v>
      </c>
      <c r="AN93">
        <v>0</v>
      </c>
      <c r="AO93">
        <v>13.428979200000001</v>
      </c>
      <c r="AP93">
        <v>3.8257833600000004</v>
      </c>
      <c r="AQ93">
        <v>21.485640000000004</v>
      </c>
      <c r="AR93">
        <v>20.3648256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36.858634420979229</v>
      </c>
      <c r="BB93">
        <f t="shared" si="1"/>
        <v>1053.633534147039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160.79114687154865</v>
      </c>
      <c r="L94">
        <v>126.97237116009315</v>
      </c>
      <c r="M94">
        <v>58.919396079386338</v>
      </c>
      <c r="N94">
        <v>51.883489615283494</v>
      </c>
      <c r="O94">
        <v>73.28448327265879</v>
      </c>
      <c r="P94">
        <v>27.343810770381449</v>
      </c>
      <c r="Q94">
        <v>9.0022889268292694</v>
      </c>
      <c r="R94">
        <v>18.613568440322183</v>
      </c>
      <c r="S94">
        <v>11.590945882352941</v>
      </c>
      <c r="T94">
        <v>0</v>
      </c>
      <c r="U94">
        <v>62.108614749641632</v>
      </c>
      <c r="V94">
        <v>9.0971892161757371</v>
      </c>
      <c r="W94">
        <v>18.133287863590773</v>
      </c>
      <c r="X94">
        <v>64.788364163894983</v>
      </c>
      <c r="Y94">
        <v>0</v>
      </c>
      <c r="Z94">
        <v>8.6352868800000024</v>
      </c>
      <c r="AA94">
        <v>18.511436736</v>
      </c>
      <c r="AB94">
        <v>17.352844703999999</v>
      </c>
      <c r="AC94">
        <v>13.422654720000001</v>
      </c>
      <c r="AD94">
        <v>16.941349439999996</v>
      </c>
      <c r="AE94">
        <v>21.712535395200003</v>
      </c>
      <c r="AF94">
        <v>13.9434</v>
      </c>
      <c r="AG94">
        <v>27.762659999999997</v>
      </c>
      <c r="AH94">
        <v>67.878535679999999</v>
      </c>
      <c r="AI94">
        <v>6.4296683999999997</v>
      </c>
      <c r="AJ94">
        <v>0</v>
      </c>
      <c r="AK94">
        <v>22.295999999999999</v>
      </c>
      <c r="AL94">
        <v>59.209269999999989</v>
      </c>
      <c r="AM94">
        <v>6.9412382247619062</v>
      </c>
      <c r="AN94">
        <v>0</v>
      </c>
      <c r="AO94">
        <v>13.428979200000001</v>
      </c>
      <c r="AP94">
        <v>3.8257833600000004</v>
      </c>
      <c r="AQ94">
        <v>21.485640000000004</v>
      </c>
      <c r="AR94">
        <v>20.3648256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36.053796856053083</v>
      </c>
      <c r="BB94">
        <f t="shared" si="1"/>
        <v>1030.6265991096679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160.79114687154865</v>
      </c>
      <c r="L95">
        <v>126.97237116009315</v>
      </c>
      <c r="M95">
        <v>58.919396079386338</v>
      </c>
      <c r="N95">
        <v>51.883489615283494</v>
      </c>
      <c r="O95">
        <v>73.28448327265879</v>
      </c>
      <c r="P95">
        <v>27.343810770381449</v>
      </c>
      <c r="Q95">
        <v>9.0022889268292694</v>
      </c>
      <c r="R95">
        <v>18.613568440322183</v>
      </c>
      <c r="S95">
        <v>11.590945882352941</v>
      </c>
      <c r="T95">
        <v>0</v>
      </c>
      <c r="U95">
        <v>62.108614749641632</v>
      </c>
      <c r="V95">
        <v>9.0971892161757371</v>
      </c>
      <c r="W95">
        <v>18.189599197391523</v>
      </c>
      <c r="X95">
        <v>64.788364163894983</v>
      </c>
      <c r="Y95">
        <v>0</v>
      </c>
      <c r="Z95">
        <v>2.8784289599999999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6.2881999999999998</v>
      </c>
      <c r="AG95">
        <v>27.762659999999997</v>
      </c>
      <c r="AH95">
        <v>66.88032192</v>
      </c>
      <c r="AI95">
        <v>11.741133600000001</v>
      </c>
      <c r="AJ95">
        <v>0</v>
      </c>
      <c r="AK95">
        <v>22.295999999999999</v>
      </c>
      <c r="AL95">
        <v>59.209269999999989</v>
      </c>
      <c r="AM95">
        <v>4.6368595428571435</v>
      </c>
      <c r="AN95">
        <v>0</v>
      </c>
      <c r="AO95">
        <v>13.428979200000001</v>
      </c>
      <c r="AP95">
        <v>3.8257833600000004</v>
      </c>
      <c r="AQ95">
        <v>21.485640000000004</v>
      </c>
      <c r="AR95">
        <v>20.3648256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35.618607460365638</v>
      </c>
      <c r="BB95">
        <f t="shared" si="1"/>
        <v>1018.1863704308514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160.79114687154865</v>
      </c>
      <c r="L96">
        <v>126.97237116009315</v>
      </c>
      <c r="M96">
        <v>58.919396079386338</v>
      </c>
      <c r="N96">
        <v>51.883489615283494</v>
      </c>
      <c r="O96">
        <v>73.28448327265879</v>
      </c>
      <c r="P96">
        <v>27.343810770381449</v>
      </c>
      <c r="Q96">
        <v>9.0022889268292694</v>
      </c>
      <c r="R96">
        <v>18.613568440322183</v>
      </c>
      <c r="S96">
        <v>11.590945882352941</v>
      </c>
      <c r="T96">
        <v>0</v>
      </c>
      <c r="U96">
        <v>62.108614749641632</v>
      </c>
      <c r="V96">
        <v>9.0971892161757371</v>
      </c>
      <c r="W96">
        <v>18.189599197391523</v>
      </c>
      <c r="X96">
        <v>64.788364163894983</v>
      </c>
      <c r="Y96">
        <v>0</v>
      </c>
      <c r="Z96">
        <v>2.8784289599999999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6.1515000000000004</v>
      </c>
      <c r="AG96">
        <v>27.762659999999997</v>
      </c>
      <c r="AH96">
        <v>66.88032192</v>
      </c>
      <c r="AI96">
        <v>11.741133600000001</v>
      </c>
      <c r="AJ96">
        <v>0</v>
      </c>
      <c r="AK96">
        <v>22.295999999999999</v>
      </c>
      <c r="AL96">
        <v>59.209269999999989</v>
      </c>
      <c r="AM96">
        <v>2.9273103174603179</v>
      </c>
      <c r="AN96">
        <v>0</v>
      </c>
      <c r="AO96">
        <v>13.428979200000001</v>
      </c>
      <c r="AP96">
        <v>3.8257833600000004</v>
      </c>
      <c r="AQ96">
        <v>21.485640000000004</v>
      </c>
      <c r="AR96">
        <v>20.3648256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35.556203691000235</v>
      </c>
      <c r="BB96">
        <f t="shared" si="1"/>
        <v>1016.4025249748202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160.79114687154865</v>
      </c>
      <c r="L97">
        <v>126.97237116009315</v>
      </c>
      <c r="M97">
        <v>58.919396079386338</v>
      </c>
      <c r="N97">
        <v>51.883489615283494</v>
      </c>
      <c r="O97">
        <v>73.28448327265879</v>
      </c>
      <c r="P97">
        <v>27.200007520493347</v>
      </c>
      <c r="Q97">
        <v>9.0022889268292694</v>
      </c>
      <c r="R97">
        <v>18.613568440322183</v>
      </c>
      <c r="S97">
        <v>11.590945882352941</v>
      </c>
      <c r="T97">
        <v>0</v>
      </c>
      <c r="U97">
        <v>62.108614749641632</v>
      </c>
      <c r="V97">
        <v>9.0971892161757371</v>
      </c>
      <c r="W97">
        <v>18.189599197391523</v>
      </c>
      <c r="X97">
        <v>64.788364163894983</v>
      </c>
      <c r="Y97">
        <v>0</v>
      </c>
      <c r="Z97">
        <v>2.8784289599999999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6.1515000000000004</v>
      </c>
      <c r="AG97">
        <v>27.762659999999997</v>
      </c>
      <c r="AH97">
        <v>66.88032192</v>
      </c>
      <c r="AI97">
        <v>11.741133600000001</v>
      </c>
      <c r="AJ97">
        <v>0</v>
      </c>
      <c r="AK97">
        <v>22.295999999999999</v>
      </c>
      <c r="AL97">
        <v>59.209269999999989</v>
      </c>
      <c r="AM97">
        <v>2.3184297714285718</v>
      </c>
      <c r="AN97">
        <v>0</v>
      </c>
      <c r="AO97">
        <v>13.428979200000001</v>
      </c>
      <c r="AP97">
        <v>3.8257833600000004</v>
      </c>
      <c r="AQ97">
        <v>21.485640000000004</v>
      </c>
      <c r="AR97">
        <v>20.3648256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35.530762810042901</v>
      </c>
      <c r="BB97">
        <f t="shared" si="1"/>
        <v>1015.6752820598576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160.79114687154865</v>
      </c>
      <c r="L98">
        <v>126.97237116009315</v>
      </c>
      <c r="M98">
        <v>58.919396079386338</v>
      </c>
      <c r="N98">
        <v>51.883489615283494</v>
      </c>
      <c r="O98">
        <v>73.28448327265879</v>
      </c>
      <c r="P98">
        <v>27.200007520493347</v>
      </c>
      <c r="Q98">
        <v>9.0022889268292694</v>
      </c>
      <c r="R98">
        <v>18.613568440322183</v>
      </c>
      <c r="S98">
        <v>11.590945882352941</v>
      </c>
      <c r="T98">
        <v>0</v>
      </c>
      <c r="U98">
        <v>62.108614749641632</v>
      </c>
      <c r="V98">
        <v>9.0971892161757371</v>
      </c>
      <c r="W98">
        <v>18.189599197391523</v>
      </c>
      <c r="X98">
        <v>64.788364163894983</v>
      </c>
      <c r="Y98">
        <v>0</v>
      </c>
      <c r="Z98">
        <v>2.8784289599999999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6.1515000000000004</v>
      </c>
      <c r="AG98">
        <v>27.762659999999997</v>
      </c>
      <c r="AH98">
        <v>66.88032192</v>
      </c>
      <c r="AI98">
        <v>11.741133600000001</v>
      </c>
      <c r="AJ98">
        <v>0</v>
      </c>
      <c r="AK98">
        <v>22.295999999999999</v>
      </c>
      <c r="AL98">
        <v>59.209269999999989</v>
      </c>
      <c r="AM98">
        <v>2.3184297714285718</v>
      </c>
      <c r="AN98">
        <v>0</v>
      </c>
      <c r="AO98">
        <v>13.428979200000001</v>
      </c>
      <c r="AP98">
        <v>3.8257833600000004</v>
      </c>
      <c r="AQ98">
        <v>21.485640000000004</v>
      </c>
      <c r="AR98">
        <v>20.3648256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35.530762810042901</v>
      </c>
      <c r="BB98">
        <f t="shared" si="1"/>
        <v>1015.6752820598576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2.6418384597893874</v>
      </c>
      <c r="L99">
        <f t="shared" si="2"/>
        <v>2.1065317889400301</v>
      </c>
      <c r="M99">
        <f t="shared" si="2"/>
        <v>1.2559033699920816</v>
      </c>
      <c r="N99">
        <f t="shared" si="2"/>
        <v>1.1171747644311514</v>
      </c>
      <c r="O99">
        <f t="shared" si="2"/>
        <v>1.5882562213088649</v>
      </c>
      <c r="P99">
        <f t="shared" si="2"/>
        <v>0.50085188839188921</v>
      </c>
      <c r="Q99">
        <f t="shared" si="2"/>
        <v>0.10398288678535446</v>
      </c>
      <c r="R99">
        <f t="shared" si="2"/>
        <v>0.20076831472282558</v>
      </c>
      <c r="S99">
        <f t="shared" si="2"/>
        <v>0.13695563410483805</v>
      </c>
      <c r="T99">
        <f t="shared" si="2"/>
        <v>0</v>
      </c>
      <c r="U99">
        <f t="shared" si="2"/>
        <v>1.4906067539913999</v>
      </c>
      <c r="V99">
        <f t="shared" si="2"/>
        <v>6.4693737784090918E-2</v>
      </c>
      <c r="W99">
        <f t="shared" si="2"/>
        <v>0.31772054973807634</v>
      </c>
      <c r="X99">
        <f t="shared" si="2"/>
        <v>1.0850403446923853</v>
      </c>
      <c r="Y99">
        <f t="shared" si="2"/>
        <v>0</v>
      </c>
      <c r="Z99">
        <f t="shared" si="2"/>
        <v>0.11257734708000013</v>
      </c>
      <c r="AA99">
        <f t="shared" si="2"/>
        <v>0.44427448166399919</v>
      </c>
      <c r="AB99">
        <f t="shared" si="2"/>
        <v>0.41646827289600019</v>
      </c>
      <c r="AC99">
        <f t="shared" si="2"/>
        <v>0.30832005490560072</v>
      </c>
      <c r="AD99">
        <f t="shared" si="2"/>
        <v>0.38831661576000026</v>
      </c>
      <c r="AE99">
        <f t="shared" si="2"/>
        <v>0.52110084948479884</v>
      </c>
      <c r="AF99">
        <f t="shared" si="2"/>
        <v>0.14592725000000004</v>
      </c>
      <c r="AG99">
        <f t="shared" si="2"/>
        <v>0.66630384000000009</v>
      </c>
      <c r="AH99">
        <f t="shared" si="2"/>
        <v>1.6081223673599985</v>
      </c>
      <c r="AI99">
        <f t="shared" si="2"/>
        <v>0.1821273461999999</v>
      </c>
      <c r="AJ99">
        <f t="shared" si="2"/>
        <v>0</v>
      </c>
      <c r="AK99">
        <f t="shared" si="2"/>
        <v>0.53510400000000058</v>
      </c>
      <c r="AL99">
        <f t="shared" si="2"/>
        <v>1.4169480500000011</v>
      </c>
      <c r="AM99">
        <f t="shared" si="2"/>
        <v>7.3140604667936537E-2</v>
      </c>
      <c r="AN99">
        <f t="shared" si="2"/>
        <v>0</v>
      </c>
      <c r="AO99">
        <f t="shared" si="2"/>
        <v>0.3274604927999995</v>
      </c>
      <c r="AP99">
        <f t="shared" si="2"/>
        <v>9.4041130680000057E-2</v>
      </c>
      <c r="AQ99">
        <f t="shared" si="2"/>
        <v>0.18341399999999994</v>
      </c>
      <c r="AR99">
        <f t="shared" si="2"/>
        <v>0.52269719039999996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0.7062089880833059</v>
      </c>
      <c r="BB99">
        <f t="shared" si="1"/>
        <v>20.187548502957014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25.149690641330171</v>
      </c>
      <c r="L3">
        <v>41.99934534925805</v>
      </c>
      <c r="M3">
        <v>0</v>
      </c>
      <c r="N3">
        <v>29.999671369730958</v>
      </c>
      <c r="O3">
        <v>50.381141727341202</v>
      </c>
      <c r="P3">
        <v>68.389380530973455</v>
      </c>
      <c r="Q3">
        <v>5.5432976291278591</v>
      </c>
      <c r="R3">
        <v>10.768959268929505</v>
      </c>
      <c r="S3">
        <v>6.6960427972027965</v>
      </c>
      <c r="T3">
        <v>0</v>
      </c>
      <c r="U3">
        <v>292.42073006771784</v>
      </c>
      <c r="V3">
        <v>5.2692151380231529</v>
      </c>
      <c r="W3">
        <v>10.785524969549332</v>
      </c>
      <c r="X3">
        <v>37.466257103767632</v>
      </c>
      <c r="Y3">
        <v>0</v>
      </c>
      <c r="Z3">
        <v>3.3527999999999998</v>
      </c>
      <c r="AA3">
        <v>10.70561232</v>
      </c>
      <c r="AB3">
        <v>10.035570479999999</v>
      </c>
      <c r="AC3">
        <v>7.3819532320000008</v>
      </c>
      <c r="AD3">
        <v>9.2942917999999999</v>
      </c>
      <c r="AE3">
        <v>12.556885224000002</v>
      </c>
      <c r="AF3">
        <v>0</v>
      </c>
      <c r="AG3">
        <v>0</v>
      </c>
      <c r="AH3">
        <v>38.678510399999993</v>
      </c>
      <c r="AI3">
        <v>3.7184330000000001</v>
      </c>
      <c r="AJ3">
        <v>0</v>
      </c>
      <c r="AK3">
        <v>12.891999999999999</v>
      </c>
      <c r="AL3">
        <v>20.155330000000006</v>
      </c>
      <c r="AM3">
        <v>1.3406171428571425</v>
      </c>
      <c r="AN3">
        <v>0</v>
      </c>
      <c r="AO3">
        <v>7.9156559999999994</v>
      </c>
      <c r="AP3">
        <v>2.8307538000000001</v>
      </c>
      <c r="AQ3">
        <v>0</v>
      </c>
      <c r="AR3">
        <v>13.600175999999999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25.268761864717799</v>
      </c>
      <c r="BB3">
        <f>SUM(B3:AZ3)-BA3</f>
        <v>722.32775948709127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25.337119124766897</v>
      </c>
      <c r="L4">
        <v>41.999416281262633</v>
      </c>
      <c r="M4">
        <v>0</v>
      </c>
      <c r="N4">
        <v>29.999671369730958</v>
      </c>
      <c r="O4">
        <v>50.381141727341202</v>
      </c>
      <c r="P4">
        <v>68.389380530973455</v>
      </c>
      <c r="Q4">
        <v>5.5423</v>
      </c>
      <c r="R4">
        <v>10.767099999999999</v>
      </c>
      <c r="S4">
        <v>6.7031000000000001</v>
      </c>
      <c r="T4">
        <v>0</v>
      </c>
      <c r="U4">
        <v>292.42073006771784</v>
      </c>
      <c r="V4">
        <v>5.2653999999999996</v>
      </c>
      <c r="W4">
        <v>11.166504343629342</v>
      </c>
      <c r="X4">
        <v>37.466257103767632</v>
      </c>
      <c r="Y4">
        <v>0</v>
      </c>
      <c r="Z4">
        <v>3.3527999999999998</v>
      </c>
      <c r="AA4">
        <v>10.70561232</v>
      </c>
      <c r="AB4">
        <v>10.035570479999999</v>
      </c>
      <c r="AC4">
        <v>7.3819532320000008</v>
      </c>
      <c r="AD4">
        <v>9.2942917999999999</v>
      </c>
      <c r="AE4">
        <v>12.556885224000002</v>
      </c>
      <c r="AF4">
        <v>0</v>
      </c>
      <c r="AG4">
        <v>0</v>
      </c>
      <c r="AH4">
        <v>38.678510399999993</v>
      </c>
      <c r="AI4">
        <v>3.7184330000000001</v>
      </c>
      <c r="AJ4">
        <v>0</v>
      </c>
      <c r="AK4">
        <v>12.891999999999999</v>
      </c>
      <c r="AL4">
        <v>20.155330000000006</v>
      </c>
      <c r="AM4">
        <v>1.3406171428571425</v>
      </c>
      <c r="AN4">
        <v>0</v>
      </c>
      <c r="AO4">
        <v>7.9156559999999994</v>
      </c>
      <c r="AP4">
        <v>2.8307538000000001</v>
      </c>
      <c r="AQ4">
        <v>0</v>
      </c>
      <c r="AR4">
        <v>13.600175999999999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25.287990573178835</v>
      </c>
      <c r="BB4">
        <f t="shared" ref="BB4:BB67" si="0">SUM(B4:AZ4)-BA4</f>
        <v>722.8773947348684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25.595259404025317</v>
      </c>
      <c r="L5">
        <v>41.999609440383857</v>
      </c>
      <c r="M5">
        <v>0</v>
      </c>
      <c r="N5">
        <v>30.001578509196516</v>
      </c>
      <c r="O5">
        <v>50.380509540363072</v>
      </c>
      <c r="P5">
        <v>68.392770953846153</v>
      </c>
      <c r="Q5">
        <v>5.5432976291278591</v>
      </c>
      <c r="R5">
        <v>10.768959268929505</v>
      </c>
      <c r="S5">
        <v>6.6960427972027965</v>
      </c>
      <c r="T5">
        <v>0</v>
      </c>
      <c r="U5">
        <v>292.42073006771784</v>
      </c>
      <c r="V5">
        <v>5.2692151380231529</v>
      </c>
      <c r="W5">
        <v>10.786065637342908</v>
      </c>
      <c r="X5">
        <v>37.466363087699001</v>
      </c>
      <c r="Y5">
        <v>0</v>
      </c>
      <c r="Z5">
        <v>3.3527999999999998</v>
      </c>
      <c r="AA5">
        <v>10.70561232</v>
      </c>
      <c r="AB5">
        <v>10.035570479999999</v>
      </c>
      <c r="AC5">
        <v>7.3819532320000008</v>
      </c>
      <c r="AD5">
        <v>9.2942917999999999</v>
      </c>
      <c r="AE5">
        <v>12.556885224000002</v>
      </c>
      <c r="AF5">
        <v>0</v>
      </c>
      <c r="AG5">
        <v>0</v>
      </c>
      <c r="AH5">
        <v>38.678510399999993</v>
      </c>
      <c r="AI5">
        <v>3.7184330000000001</v>
      </c>
      <c r="AJ5">
        <v>0</v>
      </c>
      <c r="AK5">
        <v>12.891999999999999</v>
      </c>
      <c r="AL5">
        <v>20.155330000000006</v>
      </c>
      <c r="AM5">
        <v>1.3406171428571425</v>
      </c>
      <c r="AN5">
        <v>0</v>
      </c>
      <c r="AO5">
        <v>7.9156559999999994</v>
      </c>
      <c r="AP5">
        <v>2.8307538000000001</v>
      </c>
      <c r="AQ5">
        <v>0</v>
      </c>
      <c r="AR5">
        <v>12.618719999999998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25.250837815038331</v>
      </c>
      <c r="BB5">
        <f t="shared" si="0"/>
        <v>721.81537241767694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25.594759283353838</v>
      </c>
      <c r="L6">
        <v>41.999609440383857</v>
      </c>
      <c r="M6">
        <v>0</v>
      </c>
      <c r="N6">
        <v>30.001761541231549</v>
      </c>
      <c r="O6">
        <v>50.386090823529415</v>
      </c>
      <c r="P6">
        <v>68.392770953846153</v>
      </c>
      <c r="Q6">
        <v>5.5432976291278591</v>
      </c>
      <c r="R6">
        <v>10.768959268929505</v>
      </c>
      <c r="S6">
        <v>6.6960427972027965</v>
      </c>
      <c r="T6">
        <v>0</v>
      </c>
      <c r="U6">
        <v>292.42073006771784</v>
      </c>
      <c r="V6">
        <v>5.2692151380231529</v>
      </c>
      <c r="W6">
        <v>10.786065637342908</v>
      </c>
      <c r="X6">
        <v>37.466363087699001</v>
      </c>
      <c r="Y6">
        <v>0</v>
      </c>
      <c r="Z6">
        <v>3.3527999999999998</v>
      </c>
      <c r="AA6">
        <v>10.70561232</v>
      </c>
      <c r="AB6">
        <v>10.035570479999999</v>
      </c>
      <c r="AC6">
        <v>7.3819532320000008</v>
      </c>
      <c r="AD6">
        <v>9.2942917999999999</v>
      </c>
      <c r="AE6">
        <v>12.556885224000002</v>
      </c>
      <c r="AF6">
        <v>0</v>
      </c>
      <c r="AG6">
        <v>0</v>
      </c>
      <c r="AH6">
        <v>38.678510399999993</v>
      </c>
      <c r="AI6">
        <v>3.7184330000000001</v>
      </c>
      <c r="AJ6">
        <v>0</v>
      </c>
      <c r="AK6">
        <v>12.891999999999999</v>
      </c>
      <c r="AL6">
        <v>20.155330000000006</v>
      </c>
      <c r="AM6">
        <v>1.3406171428571425</v>
      </c>
      <c r="AN6">
        <v>0</v>
      </c>
      <c r="AO6">
        <v>7.9156559999999994</v>
      </c>
      <c r="AP6">
        <v>2.8307538000000001</v>
      </c>
      <c r="AQ6">
        <v>0</v>
      </c>
      <c r="AR6">
        <v>12.618719999999998</v>
      </c>
      <c r="AS6">
        <v>8.1019352820000012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25.245379938785966</v>
      </c>
      <c r="BB6">
        <f t="shared" si="0"/>
        <v>721.65935441045929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25.60445895315933</v>
      </c>
      <c r="L7">
        <v>41.999609440383857</v>
      </c>
      <c r="M7">
        <v>0</v>
      </c>
      <c r="N7">
        <v>30.001761541231549</v>
      </c>
      <c r="O7">
        <v>50.386090823529415</v>
      </c>
      <c r="P7">
        <v>68.392770953846153</v>
      </c>
      <c r="Q7">
        <v>5.5432976291278591</v>
      </c>
      <c r="R7">
        <v>10.768959268929505</v>
      </c>
      <c r="S7">
        <v>6.6960427972027965</v>
      </c>
      <c r="T7">
        <v>0</v>
      </c>
      <c r="U7">
        <v>292.42073006771784</v>
      </c>
      <c r="V7">
        <v>5.2692151380231529</v>
      </c>
      <c r="W7">
        <v>10.786065637342908</v>
      </c>
      <c r="X7">
        <v>37.466363087699001</v>
      </c>
      <c r="Y7">
        <v>0</v>
      </c>
      <c r="Z7">
        <v>3.3527999999999998</v>
      </c>
      <c r="AA7">
        <v>10.70561232</v>
      </c>
      <c r="AB7">
        <v>10.035570479999999</v>
      </c>
      <c r="AC7">
        <v>7.3819532320000008</v>
      </c>
      <c r="AD7">
        <v>9.2942917999999999</v>
      </c>
      <c r="AE7">
        <v>12.556885224000002</v>
      </c>
      <c r="AF7">
        <v>0</v>
      </c>
      <c r="AG7">
        <v>0</v>
      </c>
      <c r="AH7">
        <v>38.678510399999993</v>
      </c>
      <c r="AI7">
        <v>3.7184330000000001</v>
      </c>
      <c r="AJ7">
        <v>0</v>
      </c>
      <c r="AK7">
        <v>12.891999999999999</v>
      </c>
      <c r="AL7">
        <v>20.155330000000006</v>
      </c>
      <c r="AM7">
        <v>1.3406171428571425</v>
      </c>
      <c r="AN7">
        <v>0</v>
      </c>
      <c r="AO7">
        <v>7.9156559999999994</v>
      </c>
      <c r="AP7">
        <v>2.0498561999999998</v>
      </c>
      <c r="AQ7">
        <v>0</v>
      </c>
      <c r="AR7">
        <v>12.618719999999998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25.219313428081819</v>
      </c>
      <c r="BB7">
        <f t="shared" si="0"/>
        <v>720.91422299096894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25.595859070662684</v>
      </c>
      <c r="L8">
        <v>41.999609440383857</v>
      </c>
      <c r="M8">
        <v>0</v>
      </c>
      <c r="N8">
        <v>30.001761541231549</v>
      </c>
      <c r="O8">
        <v>50.386090823529415</v>
      </c>
      <c r="P8">
        <v>68.392770953846153</v>
      </c>
      <c r="Q8">
        <v>5.5432976291278591</v>
      </c>
      <c r="R8">
        <v>10.768959268929505</v>
      </c>
      <c r="S8">
        <v>6.6960427972027965</v>
      </c>
      <c r="T8">
        <v>0</v>
      </c>
      <c r="U8">
        <v>292.42073006771784</v>
      </c>
      <c r="V8">
        <v>5.2692151380231529</v>
      </c>
      <c r="W8">
        <v>10.786065637342908</v>
      </c>
      <c r="X8">
        <v>37.466363087699001</v>
      </c>
      <c r="Y8">
        <v>0</v>
      </c>
      <c r="Z8">
        <v>3.3527999999999998</v>
      </c>
      <c r="AA8">
        <v>10.70561232</v>
      </c>
      <c r="AB8">
        <v>10.035570479999999</v>
      </c>
      <c r="AC8">
        <v>7.3819532320000008</v>
      </c>
      <c r="AD8">
        <v>9.2942917999999999</v>
      </c>
      <c r="AE8">
        <v>12.556885224000002</v>
      </c>
      <c r="AF8">
        <v>0</v>
      </c>
      <c r="AG8">
        <v>0</v>
      </c>
      <c r="AH8">
        <v>38.678510399999993</v>
      </c>
      <c r="AI8">
        <v>3.7184330000000001</v>
      </c>
      <c r="AJ8">
        <v>0</v>
      </c>
      <c r="AK8">
        <v>12.891999999999999</v>
      </c>
      <c r="AL8">
        <v>20.155330000000006</v>
      </c>
      <c r="AM8">
        <v>1.3406171428571425</v>
      </c>
      <c r="AN8">
        <v>0</v>
      </c>
      <c r="AO8">
        <v>7.9156559999999994</v>
      </c>
      <c r="AP8">
        <v>2.0498561999999998</v>
      </c>
      <c r="AQ8">
        <v>0</v>
      </c>
      <c r="AR8">
        <v>12.618719999999998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25.219022695511228</v>
      </c>
      <c r="BB8">
        <f t="shared" si="0"/>
        <v>720.90591384104277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25.750078616930193</v>
      </c>
      <c r="L9">
        <v>21.030668272335401</v>
      </c>
      <c r="M9">
        <v>0</v>
      </c>
      <c r="N9">
        <v>30.001761541231549</v>
      </c>
      <c r="O9">
        <v>50.386090823529415</v>
      </c>
      <c r="P9">
        <v>68.392770953846153</v>
      </c>
      <c r="Q9">
        <v>5.5432976291278591</v>
      </c>
      <c r="R9">
        <v>10.767099999999999</v>
      </c>
      <c r="S9">
        <v>6.6960427972027965</v>
      </c>
      <c r="T9">
        <v>0</v>
      </c>
      <c r="U9">
        <v>292.42073006771784</v>
      </c>
      <c r="V9">
        <v>5.2653999999999996</v>
      </c>
      <c r="W9">
        <v>10.786065637342908</v>
      </c>
      <c r="X9">
        <v>37.466363087699001</v>
      </c>
      <c r="Y9">
        <v>0</v>
      </c>
      <c r="Z9">
        <v>3.3527999999999998</v>
      </c>
      <c r="AA9">
        <v>10.70561232</v>
      </c>
      <c r="AB9">
        <v>10.035570479999999</v>
      </c>
      <c r="AC9">
        <v>7.3819532320000008</v>
      </c>
      <c r="AD9">
        <v>9.2942917999999999</v>
      </c>
      <c r="AE9">
        <v>12.556885224000002</v>
      </c>
      <c r="AF9">
        <v>0</v>
      </c>
      <c r="AG9">
        <v>0</v>
      </c>
      <c r="AH9">
        <v>38.678510399999993</v>
      </c>
      <c r="AI9">
        <v>3.7184330000000001</v>
      </c>
      <c r="AJ9">
        <v>0</v>
      </c>
      <c r="AK9">
        <v>12.891999999999999</v>
      </c>
      <c r="AL9">
        <v>20.155330000000006</v>
      </c>
      <c r="AM9">
        <v>1.3406171428571425</v>
      </c>
      <c r="AN9">
        <v>0</v>
      </c>
      <c r="AO9">
        <v>7.9156559999999994</v>
      </c>
      <c r="AP9">
        <v>2.0498561999999998</v>
      </c>
      <c r="AQ9">
        <v>0</v>
      </c>
      <c r="AR9">
        <v>12.618719999999998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24.515293669441647</v>
      </c>
      <c r="BB9">
        <f t="shared" si="0"/>
        <v>700.78924683837874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25.749674781514805</v>
      </c>
      <c r="L10">
        <v>21.030668272335401</v>
      </c>
      <c r="M10">
        <v>0</v>
      </c>
      <c r="N10">
        <v>30.001761541231549</v>
      </c>
      <c r="O10">
        <v>50.386090823529415</v>
      </c>
      <c r="P10">
        <v>68.392770953846153</v>
      </c>
      <c r="Q10">
        <v>5.5432976291278591</v>
      </c>
      <c r="R10">
        <v>10.768959268929505</v>
      </c>
      <c r="S10">
        <v>6.6960427972027965</v>
      </c>
      <c r="T10">
        <v>0</v>
      </c>
      <c r="U10">
        <v>292.42073006771784</v>
      </c>
      <c r="V10">
        <v>5.2692151380231529</v>
      </c>
      <c r="W10">
        <v>10.786065637342908</v>
      </c>
      <c r="X10">
        <v>37.466363087699001</v>
      </c>
      <c r="Y10">
        <v>0</v>
      </c>
      <c r="Z10">
        <v>3.3527999999999998</v>
      </c>
      <c r="AA10">
        <v>10.70561232</v>
      </c>
      <c r="AB10">
        <v>10.035570479999999</v>
      </c>
      <c r="AC10">
        <v>7.3819532320000008</v>
      </c>
      <c r="AD10">
        <v>9.2942917999999999</v>
      </c>
      <c r="AE10">
        <v>12.556885224000002</v>
      </c>
      <c r="AF10">
        <v>0</v>
      </c>
      <c r="AG10">
        <v>0</v>
      </c>
      <c r="AH10">
        <v>38.678510399999993</v>
      </c>
      <c r="AI10">
        <v>3.7184330000000001</v>
      </c>
      <c r="AJ10">
        <v>0</v>
      </c>
      <c r="AK10">
        <v>12.891999999999999</v>
      </c>
      <c r="AL10">
        <v>20.155330000000006</v>
      </c>
      <c r="AM10">
        <v>1.3406171428571425</v>
      </c>
      <c r="AN10">
        <v>0</v>
      </c>
      <c r="AO10">
        <v>7.9156559999999994</v>
      </c>
      <c r="AP10">
        <v>2.0498561999999998</v>
      </c>
      <c r="AQ10">
        <v>0</v>
      </c>
      <c r="AR10">
        <v>12.618719999999998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24.51547143457644</v>
      </c>
      <c r="BB10">
        <f t="shared" si="0"/>
        <v>700.7943396447813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25.750078616930193</v>
      </c>
      <c r="L11">
        <v>41.999609440383857</v>
      </c>
      <c r="M11">
        <v>0</v>
      </c>
      <c r="N11">
        <v>30.001761541231549</v>
      </c>
      <c r="O11">
        <v>50.386090823529415</v>
      </c>
      <c r="P11">
        <v>68.392770953846153</v>
      </c>
      <c r="Q11">
        <v>5.5432976291278591</v>
      </c>
      <c r="R11">
        <v>10.768959268929505</v>
      </c>
      <c r="S11">
        <v>6.6960427972027965</v>
      </c>
      <c r="T11">
        <v>0</v>
      </c>
      <c r="U11">
        <v>292.42073006771784</v>
      </c>
      <c r="V11">
        <v>5.2692151380231529</v>
      </c>
      <c r="W11">
        <v>10.786065637342908</v>
      </c>
      <c r="X11">
        <v>37.466363087699001</v>
      </c>
      <c r="Y11">
        <v>0</v>
      </c>
      <c r="Z11">
        <v>3.3527999999999998</v>
      </c>
      <c r="AA11">
        <v>10.70561232</v>
      </c>
      <c r="AB11">
        <v>10.035570479999999</v>
      </c>
      <c r="AC11">
        <v>7.3819532320000008</v>
      </c>
      <c r="AD11">
        <v>9.2942917999999999</v>
      </c>
      <c r="AE11">
        <v>12.556885224000002</v>
      </c>
      <c r="AF11">
        <v>0</v>
      </c>
      <c r="AG11">
        <v>0</v>
      </c>
      <c r="AH11">
        <v>38.678510399999993</v>
      </c>
      <c r="AI11">
        <v>3.7184330000000001</v>
      </c>
      <c r="AJ11">
        <v>0</v>
      </c>
      <c r="AK11">
        <v>12.891999999999999</v>
      </c>
      <c r="AL11">
        <v>20.155330000000006</v>
      </c>
      <c r="AM11">
        <v>1.3406171428571425</v>
      </c>
      <c r="AN11">
        <v>0</v>
      </c>
      <c r="AO11">
        <v>7.9156559999999994</v>
      </c>
      <c r="AP11">
        <v>2.0498561999999998</v>
      </c>
      <c r="AQ11">
        <v>0</v>
      </c>
      <c r="AR11">
        <v>12.618719999999998</v>
      </c>
      <c r="AS11">
        <v>8.2686753599999996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25.229871062915251</v>
      </c>
      <c r="BB11">
        <f t="shared" si="0"/>
        <v>721.21602509790625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25.749674781514805</v>
      </c>
      <c r="L12">
        <v>41.999609440383857</v>
      </c>
      <c r="M12">
        <v>0</v>
      </c>
      <c r="N12">
        <v>30.001761541231549</v>
      </c>
      <c r="O12">
        <v>50.386090823529415</v>
      </c>
      <c r="P12">
        <v>68.392770953846153</v>
      </c>
      <c r="Q12">
        <v>5.5432976291278591</v>
      </c>
      <c r="R12">
        <v>10.768959268929505</v>
      </c>
      <c r="S12">
        <v>6.6960427972027965</v>
      </c>
      <c r="T12">
        <v>0</v>
      </c>
      <c r="U12">
        <v>292.42073006771784</v>
      </c>
      <c r="V12">
        <v>5.2692151380231529</v>
      </c>
      <c r="W12">
        <v>10.786065637342908</v>
      </c>
      <c r="X12">
        <v>37.466363087699001</v>
      </c>
      <c r="Y12">
        <v>0</v>
      </c>
      <c r="Z12">
        <v>3.3527999999999998</v>
      </c>
      <c r="AA12">
        <v>10.70561232</v>
      </c>
      <c r="AB12">
        <v>10.035570479999999</v>
      </c>
      <c r="AC12">
        <v>7.3819532320000008</v>
      </c>
      <c r="AD12">
        <v>9.2942917999999999</v>
      </c>
      <c r="AE12">
        <v>12.556885224000002</v>
      </c>
      <c r="AF12">
        <v>0</v>
      </c>
      <c r="AG12">
        <v>0</v>
      </c>
      <c r="AH12">
        <v>38.678510399999993</v>
      </c>
      <c r="AI12">
        <v>3.7184330000000001</v>
      </c>
      <c r="AJ12">
        <v>0</v>
      </c>
      <c r="AK12">
        <v>12.891999999999999</v>
      </c>
      <c r="AL12">
        <v>20.155330000000006</v>
      </c>
      <c r="AM12">
        <v>1.3406171428571425</v>
      </c>
      <c r="AN12">
        <v>0</v>
      </c>
      <c r="AO12">
        <v>7.9156559999999994</v>
      </c>
      <c r="AP12">
        <v>2.0498561999999998</v>
      </c>
      <c r="AQ12">
        <v>0</v>
      </c>
      <c r="AR12">
        <v>12.618719999999998</v>
      </c>
      <c r="AS12">
        <v>8.2686753599999996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25.22985736989525</v>
      </c>
      <c r="BB12">
        <f t="shared" si="0"/>
        <v>721.21563495551072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25.750022323403506</v>
      </c>
      <c r="L13">
        <v>20.999793003518938</v>
      </c>
      <c r="M13">
        <v>0</v>
      </c>
      <c r="N13">
        <v>30.001761541231549</v>
      </c>
      <c r="O13">
        <v>50.386090823529415</v>
      </c>
      <c r="P13">
        <v>68.392770953846153</v>
      </c>
      <c r="Q13">
        <v>5.5432976291278591</v>
      </c>
      <c r="R13">
        <v>10.768959268929505</v>
      </c>
      <c r="S13">
        <v>6.6960427972027965</v>
      </c>
      <c r="T13">
        <v>0</v>
      </c>
      <c r="U13">
        <v>292.42073006771784</v>
      </c>
      <c r="V13">
        <v>5.2692151380231529</v>
      </c>
      <c r="W13">
        <v>10.786065637342908</v>
      </c>
      <c r="X13">
        <v>37.466363087699001</v>
      </c>
      <c r="Y13">
        <v>0</v>
      </c>
      <c r="Z13">
        <v>3.3527999999999998</v>
      </c>
      <c r="AA13">
        <v>10.70561232</v>
      </c>
      <c r="AB13">
        <v>10.035570479999999</v>
      </c>
      <c r="AC13">
        <v>7.3819532320000008</v>
      </c>
      <c r="AD13">
        <v>9.2942917999999999</v>
      </c>
      <c r="AE13">
        <v>12.556885224000002</v>
      </c>
      <c r="AF13">
        <v>0</v>
      </c>
      <c r="AG13">
        <v>0</v>
      </c>
      <c r="AH13">
        <v>38.678510399999993</v>
      </c>
      <c r="AI13">
        <v>3.7184330000000001</v>
      </c>
      <c r="AJ13">
        <v>0</v>
      </c>
      <c r="AK13">
        <v>12.891999999999999</v>
      </c>
      <c r="AL13">
        <v>20.155330000000006</v>
      </c>
      <c r="AM13">
        <v>1.3406171428571425</v>
      </c>
      <c r="AN13">
        <v>0</v>
      </c>
      <c r="AO13">
        <v>7.9156559999999994</v>
      </c>
      <c r="AP13">
        <v>2.8307538000000001</v>
      </c>
      <c r="AQ13">
        <v>0</v>
      </c>
      <c r="AR13">
        <v>12.618719999999998</v>
      </c>
      <c r="AS13">
        <v>8.2686753599999996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24.546469721203501</v>
      </c>
      <c r="BB13">
        <f t="shared" si="0"/>
        <v>701.68045130922656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25.749618705337639</v>
      </c>
      <c r="L14">
        <v>20.999793003518938</v>
      </c>
      <c r="M14">
        <v>0</v>
      </c>
      <c r="N14">
        <v>30.001761541231549</v>
      </c>
      <c r="O14">
        <v>50.386090823529415</v>
      </c>
      <c r="P14">
        <v>68.392770953846153</v>
      </c>
      <c r="Q14">
        <v>5.5432976291278591</v>
      </c>
      <c r="R14">
        <v>11.144240671875</v>
      </c>
      <c r="S14">
        <v>6.6960427972027965</v>
      </c>
      <c r="T14">
        <v>0</v>
      </c>
      <c r="U14">
        <v>292.42073006771784</v>
      </c>
      <c r="V14">
        <v>5.2653999999999996</v>
      </c>
      <c r="W14">
        <v>10.786065637342908</v>
      </c>
      <c r="X14">
        <v>37.466363087699001</v>
      </c>
      <c r="Y14">
        <v>0</v>
      </c>
      <c r="Z14">
        <v>3.3527999999999998</v>
      </c>
      <c r="AA14">
        <v>10.70561232</v>
      </c>
      <c r="AB14">
        <v>10.035570479999999</v>
      </c>
      <c r="AC14">
        <v>7.3819532320000008</v>
      </c>
      <c r="AD14">
        <v>9.2942917999999999</v>
      </c>
      <c r="AE14">
        <v>12.556885224000002</v>
      </c>
      <c r="AF14">
        <v>0</v>
      </c>
      <c r="AG14">
        <v>0</v>
      </c>
      <c r="AH14">
        <v>38.678510399999993</v>
      </c>
      <c r="AI14">
        <v>3.7184330000000001</v>
      </c>
      <c r="AJ14">
        <v>0</v>
      </c>
      <c r="AK14">
        <v>12.891999999999999</v>
      </c>
      <c r="AL14">
        <v>20.155330000000006</v>
      </c>
      <c r="AM14">
        <v>1.3406171428571425</v>
      </c>
      <c r="AN14">
        <v>0</v>
      </c>
      <c r="AO14">
        <v>7.9156559999999994</v>
      </c>
      <c r="AP14">
        <v>2.8307538000000001</v>
      </c>
      <c r="AQ14">
        <v>0</v>
      </c>
      <c r="AR14">
        <v>12.618719999999998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24.553376123635324</v>
      </c>
      <c r="BB14">
        <f t="shared" si="0"/>
        <v>701.87786747565121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25.750022323403506</v>
      </c>
      <c r="L15">
        <v>20.999793003518938</v>
      </c>
      <c r="M15">
        <v>0</v>
      </c>
      <c r="N15">
        <v>29.999671369730958</v>
      </c>
      <c r="O15">
        <v>50.381141727341202</v>
      </c>
      <c r="P15">
        <v>68.389380530973455</v>
      </c>
      <c r="Q15">
        <v>5.5455045267489709</v>
      </c>
      <c r="R15">
        <v>11.146734894664842</v>
      </c>
      <c r="S15">
        <v>6.9337327901785715</v>
      </c>
      <c r="T15">
        <v>0</v>
      </c>
      <c r="U15">
        <v>292.42073006771784</v>
      </c>
      <c r="V15">
        <v>5.2653999999999996</v>
      </c>
      <c r="W15">
        <v>10.793730674631062</v>
      </c>
      <c r="X15">
        <v>37.465582110810423</v>
      </c>
      <c r="Y15">
        <v>0</v>
      </c>
      <c r="Z15">
        <v>3.3527999999999998</v>
      </c>
      <c r="AA15">
        <v>10.70561232</v>
      </c>
      <c r="AB15">
        <v>10.035570479999999</v>
      </c>
      <c r="AC15">
        <v>7.3819532320000008</v>
      </c>
      <c r="AD15">
        <v>9.2942917999999999</v>
      </c>
      <c r="AE15">
        <v>12.556885224000002</v>
      </c>
      <c r="AF15">
        <v>0</v>
      </c>
      <c r="AG15">
        <v>0</v>
      </c>
      <c r="AH15">
        <v>38.678510399999993</v>
      </c>
      <c r="AI15">
        <v>3.7184330000000001</v>
      </c>
      <c r="AJ15">
        <v>0</v>
      </c>
      <c r="AK15">
        <v>12.891999999999999</v>
      </c>
      <c r="AL15">
        <v>20.155330000000006</v>
      </c>
      <c r="AM15">
        <v>1.3406171428571425</v>
      </c>
      <c r="AN15">
        <v>0</v>
      </c>
      <c r="AO15">
        <v>7.9156559999999994</v>
      </c>
      <c r="AP15">
        <v>2.0498561999999998</v>
      </c>
      <c r="AQ15">
        <v>0</v>
      </c>
      <c r="AR15">
        <v>12.618719999999998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24.535068588175022</v>
      </c>
      <c r="BB15">
        <f t="shared" si="0"/>
        <v>701.35452651240212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25.749618705337639</v>
      </c>
      <c r="L16">
        <v>20.999793003518938</v>
      </c>
      <c r="M16">
        <v>0</v>
      </c>
      <c r="N16">
        <v>29.999671369730958</v>
      </c>
      <c r="O16">
        <v>50.381141727341202</v>
      </c>
      <c r="P16">
        <v>68.389380530973455</v>
      </c>
      <c r="Q16">
        <v>5.5455045267489709</v>
      </c>
      <c r="R16">
        <v>11.146734894664842</v>
      </c>
      <c r="S16">
        <v>6.9337327901785715</v>
      </c>
      <c r="T16">
        <v>0</v>
      </c>
      <c r="U16">
        <v>292.42073006771784</v>
      </c>
      <c r="V16">
        <v>5.2653999999999996</v>
      </c>
      <c r="W16">
        <v>10.793956422018349</v>
      </c>
      <c r="X16">
        <v>37.474983470213999</v>
      </c>
      <c r="Y16">
        <v>0</v>
      </c>
      <c r="Z16">
        <v>3.3527999999999998</v>
      </c>
      <c r="AA16">
        <v>10.70561232</v>
      </c>
      <c r="AB16">
        <v>10.035570479999999</v>
      </c>
      <c r="AC16">
        <v>7.3819532320000008</v>
      </c>
      <c r="AD16">
        <v>9.2942917999999999</v>
      </c>
      <c r="AE16">
        <v>12.556885224000002</v>
      </c>
      <c r="AF16">
        <v>0</v>
      </c>
      <c r="AG16">
        <v>0</v>
      </c>
      <c r="AH16">
        <v>38.678510399999993</v>
      </c>
      <c r="AI16">
        <v>3.7184330000000001</v>
      </c>
      <c r="AJ16">
        <v>0</v>
      </c>
      <c r="AK16">
        <v>12.891999999999999</v>
      </c>
      <c r="AL16">
        <v>20.155330000000006</v>
      </c>
      <c r="AM16">
        <v>1.3406171428571425</v>
      </c>
      <c r="AN16">
        <v>0</v>
      </c>
      <c r="AO16">
        <v>7.9156559999999994</v>
      </c>
      <c r="AP16">
        <v>2.0498561999999998</v>
      </c>
      <c r="AQ16">
        <v>0</v>
      </c>
      <c r="AR16">
        <v>13.600175999999999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24.568553125384312</v>
      </c>
      <c r="BB16">
        <f t="shared" si="0"/>
        <v>702.31172146391782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25.750022323403506</v>
      </c>
      <c r="L17">
        <v>20.999793003518938</v>
      </c>
      <c r="M17">
        <v>0</v>
      </c>
      <c r="N17">
        <v>29.999671369730958</v>
      </c>
      <c r="O17">
        <v>50.381141727341202</v>
      </c>
      <c r="P17">
        <v>68.389380530973455</v>
      </c>
      <c r="Q17">
        <v>5.5455045267489709</v>
      </c>
      <c r="R17">
        <v>11.146734894664842</v>
      </c>
      <c r="S17">
        <v>6.9337327901785715</v>
      </c>
      <c r="T17">
        <v>0</v>
      </c>
      <c r="U17">
        <v>292.42073006771784</v>
      </c>
      <c r="V17">
        <v>5.2653999999999996</v>
      </c>
      <c r="W17">
        <v>10.793956422018349</v>
      </c>
      <c r="X17">
        <v>37.466362853430745</v>
      </c>
      <c r="Y17">
        <v>0</v>
      </c>
      <c r="Z17">
        <v>3.3527999999999998</v>
      </c>
      <c r="AA17">
        <v>10.70561232</v>
      </c>
      <c r="AB17">
        <v>10.035570479999999</v>
      </c>
      <c r="AC17">
        <v>7.3819532320000008</v>
      </c>
      <c r="AD17">
        <v>9.2942917999999999</v>
      </c>
      <c r="AE17">
        <v>12.556885224000002</v>
      </c>
      <c r="AF17">
        <v>0</v>
      </c>
      <c r="AG17">
        <v>0</v>
      </c>
      <c r="AH17">
        <v>38.678510399999993</v>
      </c>
      <c r="AI17">
        <v>0.64668399999999993</v>
      </c>
      <c r="AJ17">
        <v>0</v>
      </c>
      <c r="AK17">
        <v>12.891999999999999</v>
      </c>
      <c r="AL17">
        <v>20.155330000000006</v>
      </c>
      <c r="AM17">
        <v>1.3406171428571425</v>
      </c>
      <c r="AN17">
        <v>0</v>
      </c>
      <c r="AO17">
        <v>7.9156559999999994</v>
      </c>
      <c r="AP17">
        <v>2.0498561999999998</v>
      </c>
      <c r="AQ17">
        <v>0</v>
      </c>
      <c r="AR17">
        <v>13.600175999999999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24.464450349706667</v>
      </c>
      <c r="BB17">
        <f t="shared" si="0"/>
        <v>699.335858240878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25.749618705337639</v>
      </c>
      <c r="L18">
        <v>20.999793003518938</v>
      </c>
      <c r="M18">
        <v>0</v>
      </c>
      <c r="N18">
        <v>29.999671369730958</v>
      </c>
      <c r="O18">
        <v>50.381141727341202</v>
      </c>
      <c r="P18">
        <v>68.389380530973455</v>
      </c>
      <c r="Q18">
        <v>5.5455045267489709</v>
      </c>
      <c r="R18">
        <v>11.146734894664842</v>
      </c>
      <c r="S18">
        <v>6.9337327901785715</v>
      </c>
      <c r="T18">
        <v>0</v>
      </c>
      <c r="U18">
        <v>292.42073006771784</v>
      </c>
      <c r="V18">
        <v>5.2653999999999996</v>
      </c>
      <c r="W18">
        <v>10.793956422018349</v>
      </c>
      <c r="X18">
        <v>37.466362835950619</v>
      </c>
      <c r="Y18">
        <v>0</v>
      </c>
      <c r="Z18">
        <v>3.3527999999999998</v>
      </c>
      <c r="AA18">
        <v>10.70561232</v>
      </c>
      <c r="AB18">
        <v>10.035570479999999</v>
      </c>
      <c r="AC18">
        <v>7.3819532320000008</v>
      </c>
      <c r="AD18">
        <v>9.2942917999999999</v>
      </c>
      <c r="AE18">
        <v>12.556885224000002</v>
      </c>
      <c r="AF18">
        <v>0</v>
      </c>
      <c r="AG18">
        <v>0</v>
      </c>
      <c r="AH18">
        <v>38.678510399999993</v>
      </c>
      <c r="AI18">
        <v>0.64668399999999993</v>
      </c>
      <c r="AJ18">
        <v>0</v>
      </c>
      <c r="AK18">
        <v>12.891999999999999</v>
      </c>
      <c r="AL18">
        <v>20.155330000000006</v>
      </c>
      <c r="AM18">
        <v>1.3406171428571425</v>
      </c>
      <c r="AN18">
        <v>0</v>
      </c>
      <c r="AO18">
        <v>7.9156559999999994</v>
      </c>
      <c r="AP18">
        <v>2.0498561999999998</v>
      </c>
      <c r="AQ18">
        <v>0</v>
      </c>
      <c r="AR18">
        <v>13.600175999999999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24.464436639206539</v>
      </c>
      <c r="BB18">
        <f t="shared" si="0"/>
        <v>699.33546831583214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25.750022323403506</v>
      </c>
      <c r="L19">
        <v>20.999793003518938</v>
      </c>
      <c r="M19">
        <v>0</v>
      </c>
      <c r="N19">
        <v>29.999671369730958</v>
      </c>
      <c r="O19">
        <v>50.381141727341202</v>
      </c>
      <c r="P19">
        <v>68.389380530973455</v>
      </c>
      <c r="Q19">
        <v>5.7330125397129192</v>
      </c>
      <c r="R19">
        <v>11.146734894664842</v>
      </c>
      <c r="S19">
        <v>6.9337327901785715</v>
      </c>
      <c r="T19">
        <v>0</v>
      </c>
      <c r="U19">
        <v>292.42073006771784</v>
      </c>
      <c r="V19">
        <v>5.2653999999999996</v>
      </c>
      <c r="W19">
        <v>10.793956422018349</v>
      </c>
      <c r="X19">
        <v>37.466362853430745</v>
      </c>
      <c r="Y19">
        <v>0</v>
      </c>
      <c r="Z19">
        <v>3.3527999999999998</v>
      </c>
      <c r="AA19">
        <v>10.70561232</v>
      </c>
      <c r="AB19">
        <v>10.035570479999999</v>
      </c>
      <c r="AC19">
        <v>7.3819532320000008</v>
      </c>
      <c r="AD19">
        <v>9.2942917999999999</v>
      </c>
      <c r="AE19">
        <v>12.556885224000002</v>
      </c>
      <c r="AF19">
        <v>0</v>
      </c>
      <c r="AG19">
        <v>0</v>
      </c>
      <c r="AH19">
        <v>38.678510399999993</v>
      </c>
      <c r="AI19">
        <v>0.64668399999999993</v>
      </c>
      <c r="AJ19">
        <v>0</v>
      </c>
      <c r="AK19">
        <v>12.891999999999999</v>
      </c>
      <c r="AL19">
        <v>20.155330000000006</v>
      </c>
      <c r="AM19">
        <v>1.3406171428571425</v>
      </c>
      <c r="AN19">
        <v>0</v>
      </c>
      <c r="AO19">
        <v>7.9156559999999994</v>
      </c>
      <c r="AP19">
        <v>2.0498561999999998</v>
      </c>
      <c r="AQ19">
        <v>0</v>
      </c>
      <c r="AR19">
        <v>13.600175999999999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24.476423803948052</v>
      </c>
      <c r="BB19">
        <f t="shared" si="0"/>
        <v>699.67813287760055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25.749618705337639</v>
      </c>
      <c r="L20">
        <v>20.999793003518938</v>
      </c>
      <c r="M20">
        <v>0</v>
      </c>
      <c r="N20">
        <v>29.999671369730958</v>
      </c>
      <c r="O20">
        <v>50.381141727341202</v>
      </c>
      <c r="P20">
        <v>68.389380530973455</v>
      </c>
      <c r="Q20">
        <v>5.7330125397129192</v>
      </c>
      <c r="R20">
        <v>11.146734894664842</v>
      </c>
      <c r="S20">
        <v>6.9337327901785715</v>
      </c>
      <c r="T20">
        <v>0</v>
      </c>
      <c r="U20">
        <v>292.42073006771784</v>
      </c>
      <c r="V20">
        <v>5.2653999999999996</v>
      </c>
      <c r="W20">
        <v>10.793956422018349</v>
      </c>
      <c r="X20">
        <v>37.466362835950619</v>
      </c>
      <c r="Y20">
        <v>0</v>
      </c>
      <c r="Z20">
        <v>3.3527999999999998</v>
      </c>
      <c r="AA20">
        <v>10.70561232</v>
      </c>
      <c r="AB20">
        <v>10.035570479999999</v>
      </c>
      <c r="AC20">
        <v>7.3819532320000008</v>
      </c>
      <c r="AD20">
        <v>9.2942917999999999</v>
      </c>
      <c r="AE20">
        <v>12.556885224000002</v>
      </c>
      <c r="AF20">
        <v>0</v>
      </c>
      <c r="AG20">
        <v>0</v>
      </c>
      <c r="AH20">
        <v>38.678510399999993</v>
      </c>
      <c r="AI20">
        <v>0.64668399999999993</v>
      </c>
      <c r="AJ20">
        <v>0</v>
      </c>
      <c r="AK20">
        <v>12.891999999999999</v>
      </c>
      <c r="AL20">
        <v>20.155330000000006</v>
      </c>
      <c r="AM20">
        <v>1.3406171428571425</v>
      </c>
      <c r="AN20">
        <v>0</v>
      </c>
      <c r="AO20">
        <v>7.9156559999999994</v>
      </c>
      <c r="AP20">
        <v>2.0498561999999998</v>
      </c>
      <c r="AQ20">
        <v>0</v>
      </c>
      <c r="AR20">
        <v>12.618719999999998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24.443236931447924</v>
      </c>
      <c r="BB20">
        <f t="shared" si="0"/>
        <v>698.72946011455485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25.750022323403506</v>
      </c>
      <c r="L21">
        <v>20.999793003518938</v>
      </c>
      <c r="M21">
        <v>0</v>
      </c>
      <c r="N21">
        <v>29.999671369730958</v>
      </c>
      <c r="O21">
        <v>50.381141727341202</v>
      </c>
      <c r="P21">
        <v>68.389380530973455</v>
      </c>
      <c r="Q21">
        <v>5.7371141239056431</v>
      </c>
      <c r="R21">
        <v>11.145385376083981</v>
      </c>
      <c r="S21">
        <v>6.9377885908135317</v>
      </c>
      <c r="T21">
        <v>0</v>
      </c>
      <c r="U21">
        <v>292.42073006771784</v>
      </c>
      <c r="V21">
        <v>5.2653999999999996</v>
      </c>
      <c r="W21">
        <v>10.793956422018349</v>
      </c>
      <c r="X21">
        <v>37.466362835950619</v>
      </c>
      <c r="Y21">
        <v>0</v>
      </c>
      <c r="Z21">
        <v>3.3293303999999995</v>
      </c>
      <c r="AA21">
        <v>10.70561232</v>
      </c>
      <c r="AB21">
        <v>10.035570479999999</v>
      </c>
      <c r="AC21">
        <v>7.3819532320000008</v>
      </c>
      <c r="AD21">
        <v>9.2942917999999999</v>
      </c>
      <c r="AE21">
        <v>12.556885224000002</v>
      </c>
      <c r="AF21">
        <v>0</v>
      </c>
      <c r="AG21">
        <v>0</v>
      </c>
      <c r="AH21">
        <v>38.678510399999993</v>
      </c>
      <c r="AI21">
        <v>0.64668399999999993</v>
      </c>
      <c r="AJ21">
        <v>0</v>
      </c>
      <c r="AK21">
        <v>12.891999999999999</v>
      </c>
      <c r="AL21">
        <v>20.155330000000006</v>
      </c>
      <c r="AM21">
        <v>1.3406171428571425</v>
      </c>
      <c r="AN21">
        <v>0</v>
      </c>
      <c r="AO21">
        <v>7.9156559999999994</v>
      </c>
      <c r="AP21">
        <v>2.8307538000000001</v>
      </c>
      <c r="AQ21">
        <v>0</v>
      </c>
      <c r="AR21">
        <v>12.618719999999998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24.469082126984414</v>
      </c>
      <c r="BB21">
        <f t="shared" si="0"/>
        <v>699.468254403331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25.749618705337639</v>
      </c>
      <c r="L22">
        <v>20.999793003518938</v>
      </c>
      <c r="M22">
        <v>0</v>
      </c>
      <c r="N22">
        <v>29.999671369730958</v>
      </c>
      <c r="O22">
        <v>50.381141727341202</v>
      </c>
      <c r="P22">
        <v>68.392770953846153</v>
      </c>
      <c r="Q22">
        <v>5.7371141239056431</v>
      </c>
      <c r="R22">
        <v>11.145385376083981</v>
      </c>
      <c r="S22">
        <v>6.9377885908135317</v>
      </c>
      <c r="T22">
        <v>0</v>
      </c>
      <c r="U22">
        <v>292.42073006771784</v>
      </c>
      <c r="V22">
        <v>5.2653999999999996</v>
      </c>
      <c r="W22">
        <v>10.793956422018349</v>
      </c>
      <c r="X22">
        <v>37.466362835950619</v>
      </c>
      <c r="Y22">
        <v>0</v>
      </c>
      <c r="Z22">
        <v>3.3293303999999995</v>
      </c>
      <c r="AA22">
        <v>10.70561232</v>
      </c>
      <c r="AB22">
        <v>10.035570479999999</v>
      </c>
      <c r="AC22">
        <v>7.3819532320000008</v>
      </c>
      <c r="AD22">
        <v>9.2942917999999999</v>
      </c>
      <c r="AE22">
        <v>12.556885224000002</v>
      </c>
      <c r="AF22">
        <v>0</v>
      </c>
      <c r="AG22">
        <v>0</v>
      </c>
      <c r="AH22">
        <v>38.678510399999993</v>
      </c>
      <c r="AI22">
        <v>0.64668399999999993</v>
      </c>
      <c r="AJ22">
        <v>0</v>
      </c>
      <c r="AK22">
        <v>12.891999999999999</v>
      </c>
      <c r="AL22">
        <v>20.155330000000006</v>
      </c>
      <c r="AM22">
        <v>1.3406171428571425</v>
      </c>
      <c r="AN22">
        <v>0</v>
      </c>
      <c r="AO22">
        <v>7.9156559999999994</v>
      </c>
      <c r="AP22">
        <v>2.8307538000000001</v>
      </c>
      <c r="AQ22">
        <v>0</v>
      </c>
      <c r="AR22">
        <v>12.618719999999998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24.463547533863668</v>
      </c>
      <c r="BB22">
        <f t="shared" si="0"/>
        <v>699.31003572325858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51.790267708029198</v>
      </c>
      <c r="L23">
        <v>65.24598626483251</v>
      </c>
      <c r="M23">
        <v>0</v>
      </c>
      <c r="N23">
        <v>29.999671369730958</v>
      </c>
      <c r="O23">
        <v>50.381141727341202</v>
      </c>
      <c r="P23">
        <v>68.392770953846153</v>
      </c>
      <c r="Q23">
        <v>5.5432976291278591</v>
      </c>
      <c r="R23">
        <v>10.768959268929505</v>
      </c>
      <c r="S23">
        <v>6.6960427972027965</v>
      </c>
      <c r="T23">
        <v>0</v>
      </c>
      <c r="U23">
        <v>292.42073006771784</v>
      </c>
      <c r="V23">
        <v>5.2692151380231529</v>
      </c>
      <c r="W23">
        <v>10.743250227672037</v>
      </c>
      <c r="X23">
        <v>37.466363087699001</v>
      </c>
      <c r="Y23">
        <v>0</v>
      </c>
      <c r="Z23">
        <v>3.3293303999999995</v>
      </c>
      <c r="AA23">
        <v>10.70561232</v>
      </c>
      <c r="AB23">
        <v>10.035570479999999</v>
      </c>
      <c r="AC23">
        <v>7.3819532320000008</v>
      </c>
      <c r="AD23">
        <v>9.2942917999999999</v>
      </c>
      <c r="AE23">
        <v>12.556885224000002</v>
      </c>
      <c r="AF23">
        <v>0</v>
      </c>
      <c r="AG23">
        <v>0</v>
      </c>
      <c r="AH23">
        <v>38.678510399999993</v>
      </c>
      <c r="AI23">
        <v>3.7184330000000001</v>
      </c>
      <c r="AJ23">
        <v>0</v>
      </c>
      <c r="AK23">
        <v>12.891999999999999</v>
      </c>
      <c r="AL23">
        <v>20.155330000000006</v>
      </c>
      <c r="AM23">
        <v>1.3406171428571425</v>
      </c>
      <c r="AN23">
        <v>0</v>
      </c>
      <c r="AO23">
        <v>7.9156559999999994</v>
      </c>
      <c r="AP23">
        <v>2.2125432000000003</v>
      </c>
      <c r="AQ23">
        <v>0</v>
      </c>
      <c r="AR23">
        <v>12.618719999999998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26.893141553164845</v>
      </c>
      <c r="BB23">
        <f t="shared" si="0"/>
        <v>768.76194316784472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51.790267708029198</v>
      </c>
      <c r="L24">
        <v>65.24598626483251</v>
      </c>
      <c r="M24">
        <v>0</v>
      </c>
      <c r="N24">
        <v>29.999671369730958</v>
      </c>
      <c r="O24">
        <v>50.381141727341202</v>
      </c>
      <c r="P24">
        <v>68.392770953846153</v>
      </c>
      <c r="Q24">
        <v>5.5432976291278591</v>
      </c>
      <c r="R24">
        <v>10.768959268929505</v>
      </c>
      <c r="S24">
        <v>6.6960427972027965</v>
      </c>
      <c r="T24">
        <v>0</v>
      </c>
      <c r="U24">
        <v>292.42073006771784</v>
      </c>
      <c r="V24">
        <v>5.2692151380231529</v>
      </c>
      <c r="W24">
        <v>10.958103230437903</v>
      </c>
      <c r="X24">
        <v>37.466363087699001</v>
      </c>
      <c r="Y24">
        <v>0</v>
      </c>
      <c r="Z24">
        <v>3.3293303999999995</v>
      </c>
      <c r="AA24">
        <v>10.70561232</v>
      </c>
      <c r="AB24">
        <v>10.035570479999999</v>
      </c>
      <c r="AC24">
        <v>7.3819532320000008</v>
      </c>
      <c r="AD24">
        <v>9.2942917999999999</v>
      </c>
      <c r="AE24">
        <v>12.556885224000002</v>
      </c>
      <c r="AF24">
        <v>0</v>
      </c>
      <c r="AG24">
        <v>0</v>
      </c>
      <c r="AH24">
        <v>38.678510399999993</v>
      </c>
      <c r="AI24">
        <v>3.7184330000000001</v>
      </c>
      <c r="AJ24">
        <v>0</v>
      </c>
      <c r="AK24">
        <v>12.891999999999999</v>
      </c>
      <c r="AL24">
        <v>20.155330000000006</v>
      </c>
      <c r="AM24">
        <v>1.3406171428571425</v>
      </c>
      <c r="AN24">
        <v>0</v>
      </c>
      <c r="AO24">
        <v>7.9156559999999994</v>
      </c>
      <c r="AP24">
        <v>2.2125432000000003</v>
      </c>
      <c r="AQ24">
        <v>0</v>
      </c>
      <c r="AR24">
        <v>12.618719999999998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26.900403665295777</v>
      </c>
      <c r="BB24">
        <f t="shared" si="0"/>
        <v>768.96953405847967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51.790267708029198</v>
      </c>
      <c r="L25">
        <v>65.24598626483251</v>
      </c>
      <c r="M25">
        <v>0</v>
      </c>
      <c r="N25">
        <v>29.999671369730958</v>
      </c>
      <c r="O25">
        <v>50.381141727341202</v>
      </c>
      <c r="P25">
        <v>68.392770953846153</v>
      </c>
      <c r="Q25">
        <v>5.5432976291278591</v>
      </c>
      <c r="R25">
        <v>10.768959268929505</v>
      </c>
      <c r="S25">
        <v>6.6960427972027965</v>
      </c>
      <c r="T25">
        <v>0</v>
      </c>
      <c r="U25">
        <v>292.42073006771784</v>
      </c>
      <c r="V25">
        <v>5.2692151380231529</v>
      </c>
      <c r="W25">
        <v>10.958103230437903</v>
      </c>
      <c r="X25">
        <v>37.466363087699001</v>
      </c>
      <c r="Y25">
        <v>0</v>
      </c>
      <c r="Z25">
        <v>3.3293303999999995</v>
      </c>
      <c r="AA25">
        <v>10.70561232</v>
      </c>
      <c r="AB25">
        <v>10.035570479999999</v>
      </c>
      <c r="AC25">
        <v>7.3819532320000008</v>
      </c>
      <c r="AD25">
        <v>9.2942917999999999</v>
      </c>
      <c r="AE25">
        <v>12.556885224000002</v>
      </c>
      <c r="AF25">
        <v>0</v>
      </c>
      <c r="AG25">
        <v>0</v>
      </c>
      <c r="AH25">
        <v>38.678510399999993</v>
      </c>
      <c r="AI25">
        <v>3.7184330000000001</v>
      </c>
      <c r="AJ25">
        <v>0</v>
      </c>
      <c r="AK25">
        <v>12.891999999999999</v>
      </c>
      <c r="AL25">
        <v>20.155330000000006</v>
      </c>
      <c r="AM25">
        <v>1.3406171428571425</v>
      </c>
      <c r="AN25">
        <v>0</v>
      </c>
      <c r="AO25">
        <v>7.9156559999999994</v>
      </c>
      <c r="AP25">
        <v>2.2125432000000003</v>
      </c>
      <c r="AQ25">
        <v>0</v>
      </c>
      <c r="AR25">
        <v>12.618719999999998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26.900403665295777</v>
      </c>
      <c r="BB25">
        <f t="shared" si="0"/>
        <v>768.96953405847967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51.790267708029198</v>
      </c>
      <c r="L26">
        <v>65.24598626483251</v>
      </c>
      <c r="M26">
        <v>0</v>
      </c>
      <c r="N26">
        <v>29.999671369730958</v>
      </c>
      <c r="O26">
        <v>50.381141727341202</v>
      </c>
      <c r="P26">
        <v>68.392770953846153</v>
      </c>
      <c r="Q26">
        <v>5.5432976291278591</v>
      </c>
      <c r="R26">
        <v>10.768959268929505</v>
      </c>
      <c r="S26">
        <v>6.6960427972027965</v>
      </c>
      <c r="T26">
        <v>0</v>
      </c>
      <c r="U26">
        <v>292.42073006771784</v>
      </c>
      <c r="V26">
        <v>5.2692151380231529</v>
      </c>
      <c r="W26">
        <v>10.958103230437903</v>
      </c>
      <c r="X26">
        <v>37.466363087699001</v>
      </c>
      <c r="Y26">
        <v>0</v>
      </c>
      <c r="Z26">
        <v>3.3293303999999995</v>
      </c>
      <c r="AA26">
        <v>10.70561232</v>
      </c>
      <c r="AB26">
        <v>10.035570479999999</v>
      </c>
      <c r="AC26">
        <v>7.3819532320000008</v>
      </c>
      <c r="AD26">
        <v>9.2942917999999999</v>
      </c>
      <c r="AE26">
        <v>12.556885224000002</v>
      </c>
      <c r="AF26">
        <v>0</v>
      </c>
      <c r="AG26">
        <v>0</v>
      </c>
      <c r="AH26">
        <v>38.678510399999993</v>
      </c>
      <c r="AI26">
        <v>3.7184330000000001</v>
      </c>
      <c r="AJ26">
        <v>0</v>
      </c>
      <c r="AK26">
        <v>12.891999999999999</v>
      </c>
      <c r="AL26">
        <v>20.155330000000006</v>
      </c>
      <c r="AM26">
        <v>1.3406171428571425</v>
      </c>
      <c r="AN26">
        <v>0</v>
      </c>
      <c r="AO26">
        <v>7.9156559999999994</v>
      </c>
      <c r="AP26">
        <v>2.2125432000000003</v>
      </c>
      <c r="AQ26">
        <v>0</v>
      </c>
      <c r="AR26">
        <v>12.618719999999998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26.900403665295777</v>
      </c>
      <c r="BB26">
        <f t="shared" si="0"/>
        <v>768.96953405847967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51.790267708029198</v>
      </c>
      <c r="L27">
        <v>65.24598626483251</v>
      </c>
      <c r="M27">
        <v>0</v>
      </c>
      <c r="N27">
        <v>29.999671369730958</v>
      </c>
      <c r="O27">
        <v>50.381141727341202</v>
      </c>
      <c r="P27">
        <v>68.389380530973455</v>
      </c>
      <c r="Q27">
        <v>5.5432976291278591</v>
      </c>
      <c r="R27">
        <v>10.768959268929505</v>
      </c>
      <c r="S27">
        <v>6.6960427972027965</v>
      </c>
      <c r="T27">
        <v>0</v>
      </c>
      <c r="U27">
        <v>292.42073006771784</v>
      </c>
      <c r="V27">
        <v>5.2692151380231529</v>
      </c>
      <c r="W27">
        <v>10.958103230437903</v>
      </c>
      <c r="X27">
        <v>37.465543194419617</v>
      </c>
      <c r="Y27">
        <v>0</v>
      </c>
      <c r="Z27">
        <v>3.3293303999999995</v>
      </c>
      <c r="AA27">
        <v>10.70561232</v>
      </c>
      <c r="AB27">
        <v>10.035570479999999</v>
      </c>
      <c r="AC27">
        <v>7.3819532320000008</v>
      </c>
      <c r="AD27">
        <v>9.2942917999999999</v>
      </c>
      <c r="AE27">
        <v>12.556885224000002</v>
      </c>
      <c r="AF27">
        <v>0</v>
      </c>
      <c r="AG27">
        <v>0</v>
      </c>
      <c r="AH27">
        <v>38.678510399999993</v>
      </c>
      <c r="AI27">
        <v>3.7184330000000001</v>
      </c>
      <c r="AJ27">
        <v>0</v>
      </c>
      <c r="AK27">
        <v>12.891999999999999</v>
      </c>
      <c r="AL27">
        <v>20.155330000000006</v>
      </c>
      <c r="AM27">
        <v>1.3406171428571425</v>
      </c>
      <c r="AN27">
        <v>0</v>
      </c>
      <c r="AO27">
        <v>7.9156559999999994</v>
      </c>
      <c r="AP27">
        <v>2.2125432000000003</v>
      </c>
      <c r="AQ27">
        <v>0</v>
      </c>
      <c r="AR27">
        <v>12.618719999999998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26.900261098618294</v>
      </c>
      <c r="BB27">
        <f t="shared" si="0"/>
        <v>768.96546630900491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51.790267708029198</v>
      </c>
      <c r="L28">
        <v>65.24598626483251</v>
      </c>
      <c r="M28">
        <v>0</v>
      </c>
      <c r="N28">
        <v>29.999671369730958</v>
      </c>
      <c r="O28">
        <v>50.381141727341202</v>
      </c>
      <c r="P28">
        <v>68.389380530973455</v>
      </c>
      <c r="Q28">
        <v>5.5432976291278591</v>
      </c>
      <c r="R28">
        <v>10.768959268929505</v>
      </c>
      <c r="S28">
        <v>6.6960427972027965</v>
      </c>
      <c r="T28">
        <v>0</v>
      </c>
      <c r="U28">
        <v>292.42073006771784</v>
      </c>
      <c r="V28">
        <v>5.2692151380231529</v>
      </c>
      <c r="W28">
        <v>10.958103230437903</v>
      </c>
      <c r="X28">
        <v>37.466123529993084</v>
      </c>
      <c r="Y28">
        <v>0</v>
      </c>
      <c r="Z28">
        <v>3.3293303999999995</v>
      </c>
      <c r="AA28">
        <v>10.70561232</v>
      </c>
      <c r="AB28">
        <v>10.035570479999999</v>
      </c>
      <c r="AC28">
        <v>7.3819532320000008</v>
      </c>
      <c r="AD28">
        <v>9.2942917999999999</v>
      </c>
      <c r="AE28">
        <v>12.556885224000002</v>
      </c>
      <c r="AF28">
        <v>0</v>
      </c>
      <c r="AG28">
        <v>0</v>
      </c>
      <c r="AH28">
        <v>38.678510399999993</v>
      </c>
      <c r="AI28">
        <v>3.7184330000000001</v>
      </c>
      <c r="AJ28">
        <v>0</v>
      </c>
      <c r="AK28">
        <v>12.891999999999999</v>
      </c>
      <c r="AL28">
        <v>20.155330000000006</v>
      </c>
      <c r="AM28">
        <v>1.3406171428571425</v>
      </c>
      <c r="AN28">
        <v>0</v>
      </c>
      <c r="AO28">
        <v>7.9156559999999994</v>
      </c>
      <c r="AP28">
        <v>2.2125432000000003</v>
      </c>
      <c r="AQ28">
        <v>0</v>
      </c>
      <c r="AR28">
        <v>12.618719999999998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26.905916467320999</v>
      </c>
      <c r="BB28">
        <f t="shared" si="0"/>
        <v>769.1271313538756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51.790267708029198</v>
      </c>
      <c r="L29">
        <v>65.24598626483251</v>
      </c>
      <c r="M29">
        <v>0</v>
      </c>
      <c r="N29">
        <v>29.999671369730958</v>
      </c>
      <c r="O29">
        <v>50.381141727341202</v>
      </c>
      <c r="P29">
        <v>68.390344597795035</v>
      </c>
      <c r="Q29">
        <v>5.5432976291278591</v>
      </c>
      <c r="R29">
        <v>10.768959268929505</v>
      </c>
      <c r="S29">
        <v>6.6960427972027965</v>
      </c>
      <c r="T29">
        <v>0</v>
      </c>
      <c r="U29">
        <v>292.42073006771784</v>
      </c>
      <c r="V29">
        <v>5.2692151380231529</v>
      </c>
      <c r="W29">
        <v>10.958103230437903</v>
      </c>
      <c r="X29">
        <v>37.466363087699001</v>
      </c>
      <c r="Y29">
        <v>0</v>
      </c>
      <c r="Z29">
        <v>3.3293303999999995</v>
      </c>
      <c r="AA29">
        <v>10.70561232</v>
      </c>
      <c r="AB29">
        <v>10.035570479999999</v>
      </c>
      <c r="AC29">
        <v>7.3819532320000008</v>
      </c>
      <c r="AD29">
        <v>9.2942917999999999</v>
      </c>
      <c r="AE29">
        <v>12.556885224000002</v>
      </c>
      <c r="AF29">
        <v>0</v>
      </c>
      <c r="AG29">
        <v>0</v>
      </c>
      <c r="AH29">
        <v>38.678510399999993</v>
      </c>
      <c r="AI29">
        <v>4.2034459999999996</v>
      </c>
      <c r="AJ29">
        <v>0</v>
      </c>
      <c r="AK29">
        <v>12.891999999999999</v>
      </c>
      <c r="AL29">
        <v>20.155330000000006</v>
      </c>
      <c r="AM29">
        <v>1.3406171428571425</v>
      </c>
      <c r="AN29">
        <v>0</v>
      </c>
      <c r="AO29">
        <v>7.9156559999999994</v>
      </c>
      <c r="AP29">
        <v>2.2125432000000003</v>
      </c>
      <c r="AQ29">
        <v>0</v>
      </c>
      <c r="AR29">
        <v>12.618719999999998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26.922350802300578</v>
      </c>
      <c r="BB29">
        <f t="shared" si="0"/>
        <v>769.59691364342382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51.790267708029198</v>
      </c>
      <c r="L30">
        <v>65.24598626483251</v>
      </c>
      <c r="M30">
        <v>0</v>
      </c>
      <c r="N30">
        <v>29.999671369730958</v>
      </c>
      <c r="O30">
        <v>50.381141727341202</v>
      </c>
      <c r="P30">
        <v>68.392770953846153</v>
      </c>
      <c r="Q30">
        <v>5.5432976291278591</v>
      </c>
      <c r="R30">
        <v>10.768959268929505</v>
      </c>
      <c r="S30">
        <v>6.6960427972027965</v>
      </c>
      <c r="T30">
        <v>0</v>
      </c>
      <c r="U30">
        <v>292.42073006771784</v>
      </c>
      <c r="V30">
        <v>5.2692151380231529</v>
      </c>
      <c r="W30">
        <v>10.958103230437903</v>
      </c>
      <c r="X30">
        <v>37.466363087699001</v>
      </c>
      <c r="Y30">
        <v>0</v>
      </c>
      <c r="Z30">
        <v>3.3293303999999995</v>
      </c>
      <c r="AA30">
        <v>10.70561232</v>
      </c>
      <c r="AB30">
        <v>10.035570479999999</v>
      </c>
      <c r="AC30">
        <v>7.3819532320000008</v>
      </c>
      <c r="AD30">
        <v>9.2942917999999999</v>
      </c>
      <c r="AE30">
        <v>12.556885224000002</v>
      </c>
      <c r="AF30">
        <v>0</v>
      </c>
      <c r="AG30">
        <v>0</v>
      </c>
      <c r="AH30">
        <v>38.678510399999993</v>
      </c>
      <c r="AI30">
        <v>16.813783999999995</v>
      </c>
      <c r="AJ30">
        <v>0</v>
      </c>
      <c r="AK30">
        <v>12.891999999999999</v>
      </c>
      <c r="AL30">
        <v>20.155330000000006</v>
      </c>
      <c r="AM30">
        <v>1.3406171428571425</v>
      </c>
      <c r="AN30">
        <v>0</v>
      </c>
      <c r="AO30">
        <v>7.9156559999999994</v>
      </c>
      <c r="AP30">
        <v>2.2125432000000003</v>
      </c>
      <c r="AQ30">
        <v>0</v>
      </c>
      <c r="AR30">
        <v>12.618719999999998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27.348662357295769</v>
      </c>
      <c r="BB30">
        <f t="shared" si="0"/>
        <v>781.78336644447961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51.790267708029198</v>
      </c>
      <c r="L31">
        <v>65.24598626483251</v>
      </c>
      <c r="M31">
        <v>0</v>
      </c>
      <c r="N31">
        <v>30.00090491290289</v>
      </c>
      <c r="O31">
        <v>50.381141727341202</v>
      </c>
      <c r="P31">
        <v>68.392770953846153</v>
      </c>
      <c r="Q31">
        <v>5.5432976291278591</v>
      </c>
      <c r="R31">
        <v>10.768959268929505</v>
      </c>
      <c r="S31">
        <v>6.6960427972027965</v>
      </c>
      <c r="T31">
        <v>0</v>
      </c>
      <c r="U31">
        <v>292.42073006771784</v>
      </c>
      <c r="V31">
        <v>5.2692151380231529</v>
      </c>
      <c r="W31">
        <v>10.844279684134962</v>
      </c>
      <c r="X31">
        <v>37.466363087699001</v>
      </c>
      <c r="Y31">
        <v>0</v>
      </c>
      <c r="Z31">
        <v>3.3293303999999995</v>
      </c>
      <c r="AA31">
        <v>10.70561232</v>
      </c>
      <c r="AB31">
        <v>10.035570479999999</v>
      </c>
      <c r="AC31">
        <v>7.3819532320000008</v>
      </c>
      <c r="AD31">
        <v>9.2942917999999999</v>
      </c>
      <c r="AE31">
        <v>12.556885224000002</v>
      </c>
      <c r="AF31">
        <v>0</v>
      </c>
      <c r="AG31">
        <v>0</v>
      </c>
      <c r="AH31">
        <v>38.678510399999993</v>
      </c>
      <c r="AI31">
        <v>16.813783999999995</v>
      </c>
      <c r="AJ31">
        <v>0</v>
      </c>
      <c r="AK31">
        <v>12.891999999999999</v>
      </c>
      <c r="AL31">
        <v>20.155330000000006</v>
      </c>
      <c r="AM31">
        <v>1.3406171428571425</v>
      </c>
      <c r="AN31">
        <v>0</v>
      </c>
      <c r="AO31">
        <v>7.9156559999999994</v>
      </c>
      <c r="AP31">
        <v>2.2125432000000003</v>
      </c>
      <c r="AQ31">
        <v>0</v>
      </c>
      <c r="AR31">
        <v>12.618719999999998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27.339221141468009</v>
      </c>
      <c r="BB31">
        <f t="shared" si="0"/>
        <v>781.51347757917654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34.998758175345642</v>
      </c>
      <c r="L32">
        <v>65.24598626483251</v>
      </c>
      <c r="M32">
        <v>0</v>
      </c>
      <c r="N32">
        <v>30.001869954128438</v>
      </c>
      <c r="O32">
        <v>50.384411338356657</v>
      </c>
      <c r="P32">
        <v>68.392770953846153</v>
      </c>
      <c r="Q32">
        <v>5.5432976291278591</v>
      </c>
      <c r="R32">
        <v>10.768959268929505</v>
      </c>
      <c r="S32">
        <v>6.6960427972027965</v>
      </c>
      <c r="T32">
        <v>0</v>
      </c>
      <c r="U32">
        <v>292.42073006771784</v>
      </c>
      <c r="V32">
        <v>5.2692151380231529</v>
      </c>
      <c r="W32">
        <v>10.844279684134962</v>
      </c>
      <c r="X32">
        <v>37.466363087699001</v>
      </c>
      <c r="Y32">
        <v>0</v>
      </c>
      <c r="Z32">
        <v>3.3293303999999995</v>
      </c>
      <c r="AA32">
        <v>10.70561232</v>
      </c>
      <c r="AB32">
        <v>10.035570479999999</v>
      </c>
      <c r="AC32">
        <v>7.3819532320000008</v>
      </c>
      <c r="AD32">
        <v>9.2942917999999999</v>
      </c>
      <c r="AE32">
        <v>12.556885224000002</v>
      </c>
      <c r="AF32">
        <v>0</v>
      </c>
      <c r="AG32">
        <v>0</v>
      </c>
      <c r="AH32">
        <v>38.678510399999993</v>
      </c>
      <c r="AI32">
        <v>16.813783999999995</v>
      </c>
      <c r="AJ32">
        <v>0</v>
      </c>
      <c r="AK32">
        <v>12.891999999999999</v>
      </c>
      <c r="AL32">
        <v>20.155330000000006</v>
      </c>
      <c r="AM32">
        <v>1.3406171428571425</v>
      </c>
      <c r="AN32">
        <v>0</v>
      </c>
      <c r="AO32">
        <v>7.9156559999999994</v>
      </c>
      <c r="AP32">
        <v>2.2125432000000003</v>
      </c>
      <c r="AQ32">
        <v>0</v>
      </c>
      <c r="AR32">
        <v>12.618719999999998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26.771811329338007</v>
      </c>
      <c r="BB32">
        <f t="shared" si="0"/>
        <v>765.2936125108638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25.748987422979464</v>
      </c>
      <c r="L33">
        <v>41.999609440383857</v>
      </c>
      <c r="M33">
        <v>0</v>
      </c>
      <c r="N33">
        <v>30.001869954128438</v>
      </c>
      <c r="O33">
        <v>50.382733341229425</v>
      </c>
      <c r="P33">
        <v>68.392770953846153</v>
      </c>
      <c r="Q33">
        <v>5.7346567890088318</v>
      </c>
      <c r="R33">
        <v>11.139220641241453</v>
      </c>
      <c r="S33">
        <v>6.9319122622950813</v>
      </c>
      <c r="T33">
        <v>0</v>
      </c>
      <c r="U33">
        <v>292.42073006771784</v>
      </c>
      <c r="V33">
        <v>5.2653999999999996</v>
      </c>
      <c r="W33">
        <v>10.845701179554391</v>
      </c>
      <c r="X33">
        <v>38.779936394224926</v>
      </c>
      <c r="Y33">
        <v>0</v>
      </c>
      <c r="Z33">
        <v>3.3293303999999995</v>
      </c>
      <c r="AA33">
        <v>10.70561232</v>
      </c>
      <c r="AB33">
        <v>10.035570479999999</v>
      </c>
      <c r="AC33">
        <v>7.3819532320000008</v>
      </c>
      <c r="AD33">
        <v>9.2942917999999999</v>
      </c>
      <c r="AE33">
        <v>12.556885224000002</v>
      </c>
      <c r="AF33">
        <v>0</v>
      </c>
      <c r="AG33">
        <v>0</v>
      </c>
      <c r="AH33">
        <v>38.678510399999993</v>
      </c>
      <c r="AI33">
        <v>12.610337999999999</v>
      </c>
      <c r="AJ33">
        <v>0</v>
      </c>
      <c r="AK33">
        <v>12.891999999999999</v>
      </c>
      <c r="AL33">
        <v>20.155330000000006</v>
      </c>
      <c r="AM33">
        <v>1.3406171428571425</v>
      </c>
      <c r="AN33">
        <v>0</v>
      </c>
      <c r="AO33">
        <v>7.9156559999999994</v>
      </c>
      <c r="AP33">
        <v>2.8307538000000001</v>
      </c>
      <c r="AQ33">
        <v>0</v>
      </c>
      <c r="AR33">
        <v>12.618719999999998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25.623477747719676</v>
      </c>
      <c r="BB33">
        <f t="shared" si="0"/>
        <v>732.4675547797475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25.748580038794234</v>
      </c>
      <c r="L34">
        <v>20.999793003518938</v>
      </c>
      <c r="M34">
        <v>0</v>
      </c>
      <c r="N34">
        <v>30.001869954128438</v>
      </c>
      <c r="O34">
        <v>50.381262739393932</v>
      </c>
      <c r="P34">
        <v>68.392770953846153</v>
      </c>
      <c r="Q34">
        <v>5.7346567890088318</v>
      </c>
      <c r="R34">
        <v>11.139220641241453</v>
      </c>
      <c r="S34">
        <v>6.9319122622950813</v>
      </c>
      <c r="T34">
        <v>0</v>
      </c>
      <c r="U34">
        <v>292.42073006771784</v>
      </c>
      <c r="V34">
        <v>5.2653999999999996</v>
      </c>
      <c r="W34">
        <v>10.845701179554391</v>
      </c>
      <c r="X34">
        <v>37.466362835950619</v>
      </c>
      <c r="Y34">
        <v>0</v>
      </c>
      <c r="Z34">
        <v>3.3293303999999995</v>
      </c>
      <c r="AA34">
        <v>10.70561232</v>
      </c>
      <c r="AB34">
        <v>10.035570479999999</v>
      </c>
      <c r="AC34">
        <v>7.3819532320000008</v>
      </c>
      <c r="AD34">
        <v>9.2942917999999999</v>
      </c>
      <c r="AE34">
        <v>12.556885224000002</v>
      </c>
      <c r="AF34">
        <v>0</v>
      </c>
      <c r="AG34">
        <v>0</v>
      </c>
      <c r="AH34">
        <v>38.678510399999993</v>
      </c>
      <c r="AI34">
        <v>12.610337999999999</v>
      </c>
      <c r="AJ34">
        <v>0</v>
      </c>
      <c r="AK34">
        <v>12.891999999999999</v>
      </c>
      <c r="AL34">
        <v>20.155330000000006</v>
      </c>
      <c r="AM34">
        <v>1.3406171428571425</v>
      </c>
      <c r="AN34">
        <v>0</v>
      </c>
      <c r="AO34">
        <v>7.9156559999999994</v>
      </c>
      <c r="AP34">
        <v>2.8307538000000001</v>
      </c>
      <c r="AQ34">
        <v>0</v>
      </c>
      <c r="AR34">
        <v>12.618719999999998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24.869221065891878</v>
      </c>
      <c r="BB34">
        <f t="shared" si="0"/>
        <v>710.90654348041517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25.748987422979464</v>
      </c>
      <c r="L35">
        <v>20.999793003518938</v>
      </c>
      <c r="M35">
        <v>0</v>
      </c>
      <c r="N35">
        <v>30.001869954128438</v>
      </c>
      <c r="O35">
        <v>50.381262739393932</v>
      </c>
      <c r="P35">
        <v>68.392770953846153</v>
      </c>
      <c r="Q35">
        <v>5.7351397277085319</v>
      </c>
      <c r="R35">
        <v>11.146760476284078</v>
      </c>
      <c r="S35">
        <v>6.9368905390625004</v>
      </c>
      <c r="T35">
        <v>0</v>
      </c>
      <c r="U35">
        <v>292.42073006771784</v>
      </c>
      <c r="V35">
        <v>5.2653999999999996</v>
      </c>
      <c r="W35">
        <v>10.845701179554391</v>
      </c>
      <c r="X35">
        <v>37.466362835950619</v>
      </c>
      <c r="Y35">
        <v>0</v>
      </c>
      <c r="Z35">
        <v>3.3293303999999995</v>
      </c>
      <c r="AA35">
        <v>10.70561232</v>
      </c>
      <c r="AB35">
        <v>10.035570479999999</v>
      </c>
      <c r="AC35">
        <v>7.3819532320000008</v>
      </c>
      <c r="AD35">
        <v>9.2942917999999999</v>
      </c>
      <c r="AE35">
        <v>12.556885224000002</v>
      </c>
      <c r="AF35">
        <v>0</v>
      </c>
      <c r="AG35">
        <v>0</v>
      </c>
      <c r="AH35">
        <v>38.678510399999993</v>
      </c>
      <c r="AI35">
        <v>12.610337999999999</v>
      </c>
      <c r="AJ35">
        <v>0</v>
      </c>
      <c r="AK35">
        <v>12.891999999999999</v>
      </c>
      <c r="AL35">
        <v>20.155330000000006</v>
      </c>
      <c r="AM35">
        <v>1.3406171428571425</v>
      </c>
      <c r="AN35">
        <v>0</v>
      </c>
      <c r="AO35">
        <v>7.9156559999999994</v>
      </c>
      <c r="AP35">
        <v>2.0498561999999998</v>
      </c>
      <c r="AQ35">
        <v>0</v>
      </c>
      <c r="AR35">
        <v>12.618719999999998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24.84328023679285</v>
      </c>
      <c r="BB35">
        <f t="shared" si="0"/>
        <v>710.16499514420934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25.748580038794234</v>
      </c>
      <c r="L36">
        <v>20.999793003518938</v>
      </c>
      <c r="M36">
        <v>0</v>
      </c>
      <c r="N36">
        <v>30.001869954128438</v>
      </c>
      <c r="O36">
        <v>50.381262739393932</v>
      </c>
      <c r="P36">
        <v>68.392770953846153</v>
      </c>
      <c r="Q36">
        <v>5.7351397277085319</v>
      </c>
      <c r="R36">
        <v>11.146760476284078</v>
      </c>
      <c r="S36">
        <v>6.9368905390625004</v>
      </c>
      <c r="T36">
        <v>0</v>
      </c>
      <c r="U36">
        <v>292.42073006771784</v>
      </c>
      <c r="V36">
        <v>5.2653999999999996</v>
      </c>
      <c r="W36">
        <v>10.845701179554391</v>
      </c>
      <c r="X36">
        <v>37.466362835950619</v>
      </c>
      <c r="Y36">
        <v>0</v>
      </c>
      <c r="Z36">
        <v>3.3293303999999995</v>
      </c>
      <c r="AA36">
        <v>10.70561232</v>
      </c>
      <c r="AB36">
        <v>10.035570479999999</v>
      </c>
      <c r="AC36">
        <v>7.3819532320000008</v>
      </c>
      <c r="AD36">
        <v>9.2942917999999999</v>
      </c>
      <c r="AE36">
        <v>12.556885224000002</v>
      </c>
      <c r="AF36">
        <v>0</v>
      </c>
      <c r="AG36">
        <v>0</v>
      </c>
      <c r="AH36">
        <v>38.678510399999993</v>
      </c>
      <c r="AI36">
        <v>3.5567619999999995</v>
      </c>
      <c r="AJ36">
        <v>0</v>
      </c>
      <c r="AK36">
        <v>12.891999999999999</v>
      </c>
      <c r="AL36">
        <v>20.155330000000006</v>
      </c>
      <c r="AM36">
        <v>1.3406171428571425</v>
      </c>
      <c r="AN36">
        <v>0</v>
      </c>
      <c r="AO36">
        <v>7.9156559999999994</v>
      </c>
      <c r="AP36">
        <v>2.0498561999999998</v>
      </c>
      <c r="AQ36">
        <v>0</v>
      </c>
      <c r="AR36">
        <v>12.618719999999998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24.537255251992505</v>
      </c>
      <c r="BB36">
        <f t="shared" si="0"/>
        <v>701.41703674482437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25.748987422979464</v>
      </c>
      <c r="L37">
        <v>20.999793003518938</v>
      </c>
      <c r="M37">
        <v>0</v>
      </c>
      <c r="N37">
        <v>29.999671369730958</v>
      </c>
      <c r="O37">
        <v>50.381141727341202</v>
      </c>
      <c r="P37">
        <v>68.392770953846153</v>
      </c>
      <c r="Q37">
        <v>5.7351397277085319</v>
      </c>
      <c r="R37">
        <v>11.146760476284078</v>
      </c>
      <c r="S37">
        <v>6.9368905390625004</v>
      </c>
      <c r="T37">
        <v>0</v>
      </c>
      <c r="U37">
        <v>292.42073006771784</v>
      </c>
      <c r="V37">
        <v>5.2653999999999996</v>
      </c>
      <c r="W37">
        <v>10.845701179554391</v>
      </c>
      <c r="X37">
        <v>37.466362835950619</v>
      </c>
      <c r="Y37">
        <v>0</v>
      </c>
      <c r="Z37">
        <v>0.27940000000000004</v>
      </c>
      <c r="AA37">
        <v>10.70561232</v>
      </c>
      <c r="AB37">
        <v>10.035570479999999</v>
      </c>
      <c r="AC37">
        <v>7.3819532320000008</v>
      </c>
      <c r="AD37">
        <v>9.2942917999999999</v>
      </c>
      <c r="AE37">
        <v>12.556885224000002</v>
      </c>
      <c r="AF37">
        <v>0</v>
      </c>
      <c r="AG37">
        <v>0</v>
      </c>
      <c r="AH37">
        <v>38.678510399999993</v>
      </c>
      <c r="AI37">
        <v>3.5567619999999995</v>
      </c>
      <c r="AJ37">
        <v>0</v>
      </c>
      <c r="AK37">
        <v>12.891999999999999</v>
      </c>
      <c r="AL37">
        <v>20.155330000000006</v>
      </c>
      <c r="AM37">
        <v>1.3406171428571425</v>
      </c>
      <c r="AN37">
        <v>0</v>
      </c>
      <c r="AO37">
        <v>7.9156559999999994</v>
      </c>
      <c r="AP37">
        <v>2.8307538000000001</v>
      </c>
      <c r="AQ37">
        <v>0</v>
      </c>
      <c r="AR37">
        <v>12.618719999999998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24.460497441908615</v>
      </c>
      <c r="BB37">
        <f t="shared" si="0"/>
        <v>699.22284954264342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25.748580038794234</v>
      </c>
      <c r="L38">
        <v>20.999793003518938</v>
      </c>
      <c r="M38">
        <v>0</v>
      </c>
      <c r="N38">
        <v>29.999671369730958</v>
      </c>
      <c r="O38">
        <v>50.381141727341202</v>
      </c>
      <c r="P38">
        <v>68.392770953846153</v>
      </c>
      <c r="Q38">
        <v>5.7351397277085319</v>
      </c>
      <c r="R38">
        <v>11.146760476284078</v>
      </c>
      <c r="S38">
        <v>6.9368905390625004</v>
      </c>
      <c r="T38">
        <v>0</v>
      </c>
      <c r="U38">
        <v>292.42073006771784</v>
      </c>
      <c r="V38">
        <v>5.2653999999999996</v>
      </c>
      <c r="W38">
        <v>10.845701179554391</v>
      </c>
      <c r="X38">
        <v>37.466362835950619</v>
      </c>
      <c r="Y38">
        <v>0</v>
      </c>
      <c r="Z38">
        <v>0.27940000000000004</v>
      </c>
      <c r="AA38">
        <v>10.70561232</v>
      </c>
      <c r="AB38">
        <v>10.035570479999999</v>
      </c>
      <c r="AC38">
        <v>7.3819532320000008</v>
      </c>
      <c r="AD38">
        <v>9.2942917999999999</v>
      </c>
      <c r="AE38">
        <v>12.556885224000002</v>
      </c>
      <c r="AF38">
        <v>0</v>
      </c>
      <c r="AG38">
        <v>0</v>
      </c>
      <c r="AH38">
        <v>38.678510399999993</v>
      </c>
      <c r="AI38">
        <v>3.5567619999999995</v>
      </c>
      <c r="AJ38">
        <v>0</v>
      </c>
      <c r="AK38">
        <v>12.891999999999999</v>
      </c>
      <c r="AL38">
        <v>20.155330000000006</v>
      </c>
      <c r="AM38">
        <v>1.3406171428571425</v>
      </c>
      <c r="AN38">
        <v>0</v>
      </c>
      <c r="AO38">
        <v>7.9156559999999994</v>
      </c>
      <c r="AP38">
        <v>2.8307538000000001</v>
      </c>
      <c r="AQ38">
        <v>0</v>
      </c>
      <c r="AR38">
        <v>12.618719999999998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24.460483529108267</v>
      </c>
      <c r="BB38">
        <f t="shared" si="0"/>
        <v>699.22245607125842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25.748926119702926</v>
      </c>
      <c r="L39">
        <v>20.999793003518938</v>
      </c>
      <c r="M39">
        <v>0</v>
      </c>
      <c r="N39">
        <v>29.999671369730958</v>
      </c>
      <c r="O39">
        <v>50.381141727341202</v>
      </c>
      <c r="P39">
        <v>68.392770953846153</v>
      </c>
      <c r="Q39">
        <v>5.7351397277085319</v>
      </c>
      <c r="R39">
        <v>11.146760476284078</v>
      </c>
      <c r="S39">
        <v>6.9368905390625004</v>
      </c>
      <c r="T39">
        <v>0</v>
      </c>
      <c r="U39">
        <v>292.42073006771784</v>
      </c>
      <c r="V39">
        <v>5.2653999999999996</v>
      </c>
      <c r="W39">
        <v>10.845701179554391</v>
      </c>
      <c r="X39">
        <v>37.466362835950619</v>
      </c>
      <c r="Y39">
        <v>0</v>
      </c>
      <c r="Z39">
        <v>0.27940000000000004</v>
      </c>
      <c r="AA39">
        <v>10.70561232</v>
      </c>
      <c r="AB39">
        <v>10.035570479999999</v>
      </c>
      <c r="AC39">
        <v>7.3819532320000008</v>
      </c>
      <c r="AD39">
        <v>9.2942917999999999</v>
      </c>
      <c r="AE39">
        <v>12.556885224000002</v>
      </c>
      <c r="AF39">
        <v>0</v>
      </c>
      <c r="AG39">
        <v>0</v>
      </c>
      <c r="AH39">
        <v>38.678510399999993</v>
      </c>
      <c r="AI39">
        <v>3.7184330000000001</v>
      </c>
      <c r="AJ39">
        <v>0</v>
      </c>
      <c r="AK39">
        <v>12.891999999999999</v>
      </c>
      <c r="AL39">
        <v>20.155330000000006</v>
      </c>
      <c r="AM39">
        <v>1.3406171428571425</v>
      </c>
      <c r="AN39">
        <v>0</v>
      </c>
      <c r="AO39">
        <v>7.9156559999999994</v>
      </c>
      <c r="AP39">
        <v>2.2125432000000003</v>
      </c>
      <c r="AQ39">
        <v>0</v>
      </c>
      <c r="AR39">
        <v>12.618719999999998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24.445064260033561</v>
      </c>
      <c r="BB39">
        <f t="shared" si="0"/>
        <v>698.78168182124182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25.748518735517695</v>
      </c>
      <c r="L40">
        <v>20.999793003518938</v>
      </c>
      <c r="M40">
        <v>0</v>
      </c>
      <c r="N40">
        <v>29.999671369730958</v>
      </c>
      <c r="O40">
        <v>50.381141727341202</v>
      </c>
      <c r="P40">
        <v>68.392770953846153</v>
      </c>
      <c r="Q40">
        <v>5.7351397277085319</v>
      </c>
      <c r="R40">
        <v>11.146760476284078</v>
      </c>
      <c r="S40">
        <v>6.9368905390625004</v>
      </c>
      <c r="T40">
        <v>0</v>
      </c>
      <c r="U40">
        <v>292.42073006771784</v>
      </c>
      <c r="V40">
        <v>5.2653999999999996</v>
      </c>
      <c r="W40">
        <v>10.845701179554391</v>
      </c>
      <c r="X40">
        <v>37.466362835950619</v>
      </c>
      <c r="Y40">
        <v>0</v>
      </c>
      <c r="Z40">
        <v>0.27940000000000004</v>
      </c>
      <c r="AA40">
        <v>10.70561232</v>
      </c>
      <c r="AB40">
        <v>10.035570479999999</v>
      </c>
      <c r="AC40">
        <v>7.3819532320000008</v>
      </c>
      <c r="AD40">
        <v>9.2942917999999999</v>
      </c>
      <c r="AE40">
        <v>12.556885224000002</v>
      </c>
      <c r="AF40">
        <v>0</v>
      </c>
      <c r="AG40">
        <v>0</v>
      </c>
      <c r="AH40">
        <v>38.678510399999993</v>
      </c>
      <c r="AI40">
        <v>3.7184330000000001</v>
      </c>
      <c r="AJ40">
        <v>0</v>
      </c>
      <c r="AK40">
        <v>12.891999999999999</v>
      </c>
      <c r="AL40">
        <v>20.155330000000006</v>
      </c>
      <c r="AM40">
        <v>1.3406171428571425</v>
      </c>
      <c r="AN40">
        <v>0</v>
      </c>
      <c r="AO40">
        <v>7.9156559999999994</v>
      </c>
      <c r="AP40">
        <v>2.2125432000000003</v>
      </c>
      <c r="AQ40">
        <v>0</v>
      </c>
      <c r="AR40">
        <v>12.618719999999998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24.445050564620722</v>
      </c>
      <c r="BB40">
        <f t="shared" si="0"/>
        <v>698.78128813246951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25.74911415989515</v>
      </c>
      <c r="L41">
        <v>20.999793003518938</v>
      </c>
      <c r="M41">
        <v>0</v>
      </c>
      <c r="N41">
        <v>29.999671369730958</v>
      </c>
      <c r="O41">
        <v>50.381141727341202</v>
      </c>
      <c r="P41">
        <v>68.392770953846153</v>
      </c>
      <c r="Q41">
        <v>5.7351397277085319</v>
      </c>
      <c r="R41">
        <v>11.146760476284078</v>
      </c>
      <c r="S41">
        <v>6.9368905390625004</v>
      </c>
      <c r="T41">
        <v>0</v>
      </c>
      <c r="U41">
        <v>292.42073006771784</v>
      </c>
      <c r="V41">
        <v>5.2653999999999996</v>
      </c>
      <c r="W41">
        <v>10.845701179554391</v>
      </c>
      <c r="X41">
        <v>37.466362835950619</v>
      </c>
      <c r="Y41">
        <v>0</v>
      </c>
      <c r="Z41">
        <v>1.6646651999999997</v>
      </c>
      <c r="AA41">
        <v>10.70561232</v>
      </c>
      <c r="AB41">
        <v>10.035570479999999</v>
      </c>
      <c r="AC41">
        <v>7.3819532320000008</v>
      </c>
      <c r="AD41">
        <v>9.2942917999999999</v>
      </c>
      <c r="AE41">
        <v>12.556885224000002</v>
      </c>
      <c r="AF41">
        <v>0</v>
      </c>
      <c r="AG41">
        <v>0</v>
      </c>
      <c r="AH41">
        <v>38.678510399999993</v>
      </c>
      <c r="AI41">
        <v>3.7184330000000001</v>
      </c>
      <c r="AJ41">
        <v>0</v>
      </c>
      <c r="AK41">
        <v>12.891999999999999</v>
      </c>
      <c r="AL41">
        <v>20.155330000000006</v>
      </c>
      <c r="AM41">
        <v>1.3406171428571425</v>
      </c>
      <c r="AN41">
        <v>0</v>
      </c>
      <c r="AO41">
        <v>7.9156559999999994</v>
      </c>
      <c r="AP41">
        <v>2.2125432000000003</v>
      </c>
      <c r="AQ41">
        <v>0</v>
      </c>
      <c r="AR41">
        <v>12.618719999999998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24.49189241627122</v>
      </c>
      <c r="BB41">
        <f t="shared" si="0"/>
        <v>700.12030690519634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25.748518735517695</v>
      </c>
      <c r="L42">
        <v>20.999793003518938</v>
      </c>
      <c r="M42">
        <v>0</v>
      </c>
      <c r="N42">
        <v>29.999671369730958</v>
      </c>
      <c r="O42">
        <v>50.381141727341202</v>
      </c>
      <c r="P42">
        <v>68.392770953846153</v>
      </c>
      <c r="Q42">
        <v>5.7351397277085319</v>
      </c>
      <c r="R42">
        <v>11.146760476284078</v>
      </c>
      <c r="S42">
        <v>6.9368905390625004</v>
      </c>
      <c r="T42">
        <v>0</v>
      </c>
      <c r="U42">
        <v>292.42073006771784</v>
      </c>
      <c r="V42">
        <v>5.2653999999999996</v>
      </c>
      <c r="W42">
        <v>10.845701179554391</v>
      </c>
      <c r="X42">
        <v>37.466362835950619</v>
      </c>
      <c r="Y42">
        <v>0</v>
      </c>
      <c r="Z42">
        <v>1.6646651999999997</v>
      </c>
      <c r="AA42">
        <v>10.70561232</v>
      </c>
      <c r="AB42">
        <v>10.035570479999999</v>
      </c>
      <c r="AC42">
        <v>7.3819532320000008</v>
      </c>
      <c r="AD42">
        <v>9.2942917999999999</v>
      </c>
      <c r="AE42">
        <v>12.556885224000002</v>
      </c>
      <c r="AF42">
        <v>0</v>
      </c>
      <c r="AG42">
        <v>0</v>
      </c>
      <c r="AH42">
        <v>38.678510399999993</v>
      </c>
      <c r="AI42">
        <v>3.7184330000000001</v>
      </c>
      <c r="AJ42">
        <v>0</v>
      </c>
      <c r="AK42">
        <v>12.891999999999999</v>
      </c>
      <c r="AL42">
        <v>20.155330000000006</v>
      </c>
      <c r="AM42">
        <v>1.3406171428571425</v>
      </c>
      <c r="AN42">
        <v>0</v>
      </c>
      <c r="AO42">
        <v>7.9156559999999994</v>
      </c>
      <c r="AP42">
        <v>2.2125432000000003</v>
      </c>
      <c r="AQ42">
        <v>0</v>
      </c>
      <c r="AR42">
        <v>12.618719999999998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24.491872416620723</v>
      </c>
      <c r="BB42">
        <f t="shared" si="0"/>
        <v>700.11973148046934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25.74911415989515</v>
      </c>
      <c r="L43">
        <v>20.999793003518938</v>
      </c>
      <c r="M43">
        <v>0</v>
      </c>
      <c r="N43">
        <v>29.999671369730958</v>
      </c>
      <c r="O43">
        <v>50.381141727341202</v>
      </c>
      <c r="P43">
        <v>68.392770953846153</v>
      </c>
      <c r="Q43">
        <v>2.5162955340314133</v>
      </c>
      <c r="R43">
        <v>5.1757810945273626</v>
      </c>
      <c r="S43">
        <v>3.1876777656765674</v>
      </c>
      <c r="T43">
        <v>0</v>
      </c>
      <c r="U43">
        <v>292.42073006771784</v>
      </c>
      <c r="V43">
        <v>1.3344530451866403</v>
      </c>
      <c r="W43">
        <v>10.845701179554391</v>
      </c>
      <c r="X43">
        <v>37.466362835950619</v>
      </c>
      <c r="Y43">
        <v>0</v>
      </c>
      <c r="Z43">
        <v>1.6646651999999997</v>
      </c>
      <c r="AA43">
        <v>10.70561232</v>
      </c>
      <c r="AB43">
        <v>10.035570479999999</v>
      </c>
      <c r="AC43">
        <v>7.3819532320000008</v>
      </c>
      <c r="AD43">
        <v>9.2942917999999999</v>
      </c>
      <c r="AE43">
        <v>12.556885224000002</v>
      </c>
      <c r="AF43">
        <v>0</v>
      </c>
      <c r="AG43">
        <v>0</v>
      </c>
      <c r="AH43">
        <v>38.678510399999993</v>
      </c>
      <c r="AI43">
        <v>3.5567619999999995</v>
      </c>
      <c r="AJ43">
        <v>0</v>
      </c>
      <c r="AK43">
        <v>12.891999999999999</v>
      </c>
      <c r="AL43">
        <v>20.155330000000006</v>
      </c>
      <c r="AM43">
        <v>1.3406171428571425</v>
      </c>
      <c r="AN43">
        <v>0</v>
      </c>
      <c r="AO43">
        <v>7.9156559999999994</v>
      </c>
      <c r="AP43">
        <v>2.2125432000000003</v>
      </c>
      <c r="AQ43">
        <v>0</v>
      </c>
      <c r="AR43">
        <v>12.618719999999998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23.916221938616282</v>
      </c>
      <c r="BB43">
        <f t="shared" si="0"/>
        <v>683.66432307921821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25.748518735517695</v>
      </c>
      <c r="L44">
        <v>20.999793003518938</v>
      </c>
      <c r="M44">
        <v>0</v>
      </c>
      <c r="N44">
        <v>29.999671369730958</v>
      </c>
      <c r="O44">
        <v>50.381141727341202</v>
      </c>
      <c r="P44">
        <v>68.391921954564936</v>
      </c>
      <c r="Q44">
        <v>2.5162955340314133</v>
      </c>
      <c r="R44">
        <v>5.1757810945273626</v>
      </c>
      <c r="S44">
        <v>3.1876777656765674</v>
      </c>
      <c r="T44">
        <v>0</v>
      </c>
      <c r="U44">
        <v>292.42073006771784</v>
      </c>
      <c r="V44">
        <v>1.3344530451866403</v>
      </c>
      <c r="W44">
        <v>10.845701179554391</v>
      </c>
      <c r="X44">
        <v>37.466362835950619</v>
      </c>
      <c r="Y44">
        <v>0</v>
      </c>
      <c r="Z44">
        <v>1.6646651999999997</v>
      </c>
      <c r="AA44">
        <v>10.70561232</v>
      </c>
      <c r="AB44">
        <v>10.035570479999999</v>
      </c>
      <c r="AC44">
        <v>7.3819532320000008</v>
      </c>
      <c r="AD44">
        <v>9.2942917999999999</v>
      </c>
      <c r="AE44">
        <v>12.556885224000002</v>
      </c>
      <c r="AF44">
        <v>0</v>
      </c>
      <c r="AG44">
        <v>0</v>
      </c>
      <c r="AH44">
        <v>38.678510399999993</v>
      </c>
      <c r="AI44">
        <v>3.5567619999999995</v>
      </c>
      <c r="AJ44">
        <v>0</v>
      </c>
      <c r="AK44">
        <v>12.891999999999999</v>
      </c>
      <c r="AL44">
        <v>20.155330000000006</v>
      </c>
      <c r="AM44">
        <v>1.3406171428571425</v>
      </c>
      <c r="AN44">
        <v>0</v>
      </c>
      <c r="AO44">
        <v>7.9156559999999994</v>
      </c>
      <c r="AP44">
        <v>2.2125432000000003</v>
      </c>
      <c r="AQ44">
        <v>0</v>
      </c>
      <c r="AR44">
        <v>12.618719999999998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23.916173236435519</v>
      </c>
      <c r="BB44">
        <f t="shared" si="0"/>
        <v>683.66292735774027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25.74911415989515</v>
      </c>
      <c r="L45">
        <v>20.999793003518938</v>
      </c>
      <c r="M45">
        <v>0</v>
      </c>
      <c r="N45">
        <v>29.999671369730958</v>
      </c>
      <c r="O45">
        <v>50.381141727341202</v>
      </c>
      <c r="P45">
        <v>68.389380530973455</v>
      </c>
      <c r="Q45">
        <v>2.5162955340314133</v>
      </c>
      <c r="R45">
        <v>5.1735690680766693</v>
      </c>
      <c r="S45">
        <v>3.1876777656765674</v>
      </c>
      <c r="T45">
        <v>0</v>
      </c>
      <c r="U45">
        <v>292.42073006771784</v>
      </c>
      <c r="V45">
        <v>0</v>
      </c>
      <c r="W45">
        <v>10.94899903013509</v>
      </c>
      <c r="X45">
        <v>37.466362926751877</v>
      </c>
      <c r="Y45">
        <v>0</v>
      </c>
      <c r="Z45">
        <v>1.6646651999999997</v>
      </c>
      <c r="AA45">
        <v>10.70561232</v>
      </c>
      <c r="AB45">
        <v>10.035570479999999</v>
      </c>
      <c r="AC45">
        <v>7.3819532320000008</v>
      </c>
      <c r="AD45">
        <v>9.2942917999999999</v>
      </c>
      <c r="AE45">
        <v>12.556885224000002</v>
      </c>
      <c r="AF45">
        <v>0</v>
      </c>
      <c r="AG45">
        <v>0</v>
      </c>
      <c r="AH45">
        <v>38.678510399999993</v>
      </c>
      <c r="AI45">
        <v>3.5567619999999995</v>
      </c>
      <c r="AJ45">
        <v>0</v>
      </c>
      <c r="AK45">
        <v>12.891999999999999</v>
      </c>
      <c r="AL45">
        <v>20.155330000000006</v>
      </c>
      <c r="AM45">
        <v>1.3406171428571425</v>
      </c>
      <c r="AN45">
        <v>0</v>
      </c>
      <c r="AO45">
        <v>7.9156559999999994</v>
      </c>
      <c r="AP45">
        <v>2.2125432000000003</v>
      </c>
      <c r="AQ45">
        <v>0</v>
      </c>
      <c r="AR45">
        <v>12.618719999999998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23.874419221176048</v>
      </c>
      <c r="BB45">
        <f t="shared" si="0"/>
        <v>682.46936824353054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25.748518735517695</v>
      </c>
      <c r="L46">
        <v>30.0029116697417</v>
      </c>
      <c r="M46">
        <v>0</v>
      </c>
      <c r="N46">
        <v>29.999671369730958</v>
      </c>
      <c r="O46">
        <v>50.381141727341202</v>
      </c>
      <c r="P46">
        <v>68.389380530973455</v>
      </c>
      <c r="Q46">
        <v>2.5162955340314133</v>
      </c>
      <c r="R46">
        <v>5.1735690680766693</v>
      </c>
      <c r="S46">
        <v>3.1876777656765674</v>
      </c>
      <c r="T46">
        <v>0</v>
      </c>
      <c r="U46">
        <v>292.42073006771784</v>
      </c>
      <c r="V46">
        <v>0</v>
      </c>
      <c r="W46">
        <v>10.94899903013509</v>
      </c>
      <c r="X46">
        <v>37.466362926751877</v>
      </c>
      <c r="Y46">
        <v>0</v>
      </c>
      <c r="Z46">
        <v>1.6646651999999997</v>
      </c>
      <c r="AA46">
        <v>10.70561232</v>
      </c>
      <c r="AB46">
        <v>10.035570479999999</v>
      </c>
      <c r="AC46">
        <v>7.3819532320000008</v>
      </c>
      <c r="AD46">
        <v>9.2942917999999999</v>
      </c>
      <c r="AE46">
        <v>12.556885224000002</v>
      </c>
      <c r="AF46">
        <v>0</v>
      </c>
      <c r="AG46">
        <v>0</v>
      </c>
      <c r="AH46">
        <v>38.678510399999993</v>
      </c>
      <c r="AI46">
        <v>3.5567619999999995</v>
      </c>
      <c r="AJ46">
        <v>0</v>
      </c>
      <c r="AK46">
        <v>12.891999999999999</v>
      </c>
      <c r="AL46">
        <v>20.155330000000006</v>
      </c>
      <c r="AM46">
        <v>1.3406171428571425</v>
      </c>
      <c r="AN46">
        <v>0</v>
      </c>
      <c r="AO46">
        <v>7.9156559999999994</v>
      </c>
      <c r="AP46">
        <v>2.2125432000000003</v>
      </c>
      <c r="AQ46">
        <v>0</v>
      </c>
      <c r="AR46">
        <v>12.618719999999998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24.178704632443882</v>
      </c>
      <c r="BB46">
        <f t="shared" si="0"/>
        <v>691.16760607410788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25.74911415989515</v>
      </c>
      <c r="L47">
        <v>30.645663542683788</v>
      </c>
      <c r="M47">
        <v>0</v>
      </c>
      <c r="N47">
        <v>29.999671369730958</v>
      </c>
      <c r="O47">
        <v>50.381141727341202</v>
      </c>
      <c r="P47">
        <v>68.389380530973455</v>
      </c>
      <c r="Q47">
        <v>2.5162955340314133</v>
      </c>
      <c r="R47">
        <v>5.1735690680766693</v>
      </c>
      <c r="S47">
        <v>3.1876777656765674</v>
      </c>
      <c r="T47">
        <v>0</v>
      </c>
      <c r="U47">
        <v>292.42073006771784</v>
      </c>
      <c r="V47">
        <v>0</v>
      </c>
      <c r="W47">
        <v>10.94899903013509</v>
      </c>
      <c r="X47">
        <v>37.466362926751877</v>
      </c>
      <c r="Y47">
        <v>0</v>
      </c>
      <c r="Z47">
        <v>1.6646651999999997</v>
      </c>
      <c r="AA47">
        <v>10.70561232</v>
      </c>
      <c r="AB47">
        <v>10.035570479999999</v>
      </c>
      <c r="AC47">
        <v>7.3819532320000008</v>
      </c>
      <c r="AD47">
        <v>9.2942917999999999</v>
      </c>
      <c r="AE47">
        <v>12.556885224000002</v>
      </c>
      <c r="AF47">
        <v>0</v>
      </c>
      <c r="AG47">
        <v>0</v>
      </c>
      <c r="AH47">
        <v>38.678510399999993</v>
      </c>
      <c r="AI47">
        <v>3.5567619999999995</v>
      </c>
      <c r="AJ47">
        <v>0</v>
      </c>
      <c r="AK47">
        <v>12.891999999999999</v>
      </c>
      <c r="AL47">
        <v>20.155330000000006</v>
      </c>
      <c r="AM47">
        <v>1.3406171428571425</v>
      </c>
      <c r="AN47">
        <v>0</v>
      </c>
      <c r="AO47">
        <v>7.9156559999999994</v>
      </c>
      <c r="AP47">
        <v>2.2125432000000003</v>
      </c>
      <c r="AQ47">
        <v>0</v>
      </c>
      <c r="AR47">
        <v>12.618719999999998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24.20044961339579</v>
      </c>
      <c r="BB47">
        <f t="shared" si="0"/>
        <v>691.78920839047544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25.748518735517695</v>
      </c>
      <c r="L48">
        <v>30.645663542683788</v>
      </c>
      <c r="M48">
        <v>0</v>
      </c>
      <c r="N48">
        <v>29.999671369730958</v>
      </c>
      <c r="O48">
        <v>50.381141727341202</v>
      </c>
      <c r="P48">
        <v>68.389380530973455</v>
      </c>
      <c r="Q48">
        <v>2.5162955340314133</v>
      </c>
      <c r="R48">
        <v>5.175616622691293</v>
      </c>
      <c r="S48">
        <v>3.1876777656765674</v>
      </c>
      <c r="T48">
        <v>0</v>
      </c>
      <c r="U48">
        <v>292.42073006771784</v>
      </c>
      <c r="V48">
        <v>0</v>
      </c>
      <c r="W48">
        <v>10.94899903013509</v>
      </c>
      <c r="X48">
        <v>37.466362926751877</v>
      </c>
      <c r="Y48">
        <v>0</v>
      </c>
      <c r="Z48">
        <v>1.6646651999999997</v>
      </c>
      <c r="AA48">
        <v>10.70561232</v>
      </c>
      <c r="AB48">
        <v>10.035570479999999</v>
      </c>
      <c r="AC48">
        <v>7.3819532320000008</v>
      </c>
      <c r="AD48">
        <v>9.2942917999999999</v>
      </c>
      <c r="AE48">
        <v>12.556885224000002</v>
      </c>
      <c r="AF48">
        <v>0</v>
      </c>
      <c r="AG48">
        <v>0</v>
      </c>
      <c r="AH48">
        <v>38.678510399999993</v>
      </c>
      <c r="AI48">
        <v>3.5567619999999995</v>
      </c>
      <c r="AJ48">
        <v>0</v>
      </c>
      <c r="AK48">
        <v>12.891999999999999</v>
      </c>
      <c r="AL48">
        <v>20.155330000000006</v>
      </c>
      <c r="AM48">
        <v>1.3406171428571425</v>
      </c>
      <c r="AN48">
        <v>0</v>
      </c>
      <c r="AO48">
        <v>7.9156559999999994</v>
      </c>
      <c r="AP48">
        <v>2.2125432000000003</v>
      </c>
      <c r="AQ48">
        <v>0</v>
      </c>
      <c r="AR48">
        <v>12.618719999999998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24.200499007233908</v>
      </c>
      <c r="BB48">
        <f t="shared" si="0"/>
        <v>691.79061112687464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25.74911415989515</v>
      </c>
      <c r="L49">
        <v>30.0029116697417</v>
      </c>
      <c r="M49">
        <v>0</v>
      </c>
      <c r="N49">
        <v>29.999671369730958</v>
      </c>
      <c r="O49">
        <v>50.381141727341202</v>
      </c>
      <c r="P49">
        <v>68.389380530973455</v>
      </c>
      <c r="Q49">
        <v>2.5162955340314133</v>
      </c>
      <c r="R49">
        <v>5.174718861209965</v>
      </c>
      <c r="S49">
        <v>3.1876777656765674</v>
      </c>
      <c r="T49">
        <v>0</v>
      </c>
      <c r="U49">
        <v>292.42073006771784</v>
      </c>
      <c r="V49">
        <v>0</v>
      </c>
      <c r="W49">
        <v>10.94899903013509</v>
      </c>
      <c r="X49">
        <v>37.466362926751877</v>
      </c>
      <c r="Y49">
        <v>0</v>
      </c>
      <c r="Z49">
        <v>1.6646651999999997</v>
      </c>
      <c r="AA49">
        <v>10.70561232</v>
      </c>
      <c r="AB49">
        <v>10.035570479999999</v>
      </c>
      <c r="AC49">
        <v>7.3819532320000008</v>
      </c>
      <c r="AD49">
        <v>9.2942917999999999</v>
      </c>
      <c r="AE49">
        <v>12.556885224000002</v>
      </c>
      <c r="AF49">
        <v>0</v>
      </c>
      <c r="AG49">
        <v>0</v>
      </c>
      <c r="AH49">
        <v>38.678510399999993</v>
      </c>
      <c r="AI49">
        <v>3.5567619999999995</v>
      </c>
      <c r="AJ49">
        <v>0</v>
      </c>
      <c r="AK49">
        <v>12.891999999999999</v>
      </c>
      <c r="AL49">
        <v>14.755000000000006</v>
      </c>
      <c r="AM49">
        <v>1.3406171428571425</v>
      </c>
      <c r="AN49">
        <v>0</v>
      </c>
      <c r="AO49">
        <v>7.9156559999999994</v>
      </c>
      <c r="AP49">
        <v>2.2125432000000003</v>
      </c>
      <c r="AQ49">
        <v>0</v>
      </c>
      <c r="AR49">
        <v>12.618719999999998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23.996232803528336</v>
      </c>
      <c r="BB49">
        <f t="shared" si="0"/>
        <v>685.95149312053411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25.748518735517695</v>
      </c>
      <c r="L50">
        <v>30.0029116697417</v>
      </c>
      <c r="M50">
        <v>0</v>
      </c>
      <c r="N50">
        <v>29.999671369730958</v>
      </c>
      <c r="O50">
        <v>50.381141727341202</v>
      </c>
      <c r="P50">
        <v>68.389380530973455</v>
      </c>
      <c r="Q50">
        <v>2.5162955340314133</v>
      </c>
      <c r="R50">
        <v>5.1747099505998584</v>
      </c>
      <c r="S50">
        <v>3.1876777656765674</v>
      </c>
      <c r="T50">
        <v>0</v>
      </c>
      <c r="U50">
        <v>292.42073006771784</v>
      </c>
      <c r="V50">
        <v>0</v>
      </c>
      <c r="W50">
        <v>10.94899903013509</v>
      </c>
      <c r="X50">
        <v>37.466362926751877</v>
      </c>
      <c r="Y50">
        <v>0</v>
      </c>
      <c r="Z50">
        <v>1.6646651999999997</v>
      </c>
      <c r="AA50">
        <v>10.70561232</v>
      </c>
      <c r="AB50">
        <v>10.035570479999999</v>
      </c>
      <c r="AC50">
        <v>7.3819532320000008</v>
      </c>
      <c r="AD50">
        <v>9.2942917999999999</v>
      </c>
      <c r="AE50">
        <v>12.556885224000002</v>
      </c>
      <c r="AF50">
        <v>0</v>
      </c>
      <c r="AG50">
        <v>0</v>
      </c>
      <c r="AH50">
        <v>38.678510399999993</v>
      </c>
      <c r="AI50">
        <v>3.5567619999999995</v>
      </c>
      <c r="AJ50">
        <v>0</v>
      </c>
      <c r="AK50">
        <v>12.891999999999999</v>
      </c>
      <c r="AL50">
        <v>14.755000000000006</v>
      </c>
      <c r="AM50">
        <v>1.3406171428571425</v>
      </c>
      <c r="AN50">
        <v>0</v>
      </c>
      <c r="AO50">
        <v>7.9156559999999994</v>
      </c>
      <c r="AP50">
        <v>2.2125432000000003</v>
      </c>
      <c r="AQ50">
        <v>0</v>
      </c>
      <c r="AR50">
        <v>12.618719999999998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23.996212191085036</v>
      </c>
      <c r="BB50">
        <f t="shared" si="0"/>
        <v>685.9509093979899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25.74911415989515</v>
      </c>
      <c r="L51">
        <v>30.645663542683788</v>
      </c>
      <c r="M51">
        <v>0</v>
      </c>
      <c r="N51">
        <v>29.999671369730958</v>
      </c>
      <c r="O51">
        <v>50.381141727341202</v>
      </c>
      <c r="P51">
        <v>68.389380530973455</v>
      </c>
      <c r="Q51">
        <v>2.5162955340314133</v>
      </c>
      <c r="R51">
        <v>5.1728796592119268</v>
      </c>
      <c r="S51">
        <v>3.1876777656765674</v>
      </c>
      <c r="T51">
        <v>0</v>
      </c>
      <c r="U51">
        <v>292.42073006771784</v>
      </c>
      <c r="V51">
        <v>0</v>
      </c>
      <c r="W51">
        <v>10.94899903013509</v>
      </c>
      <c r="X51">
        <v>37.466362926751877</v>
      </c>
      <c r="Y51">
        <v>0</v>
      </c>
      <c r="Z51">
        <v>1.6646651999999997</v>
      </c>
      <c r="AA51">
        <v>10.70561232</v>
      </c>
      <c r="AB51">
        <v>10.035570479999999</v>
      </c>
      <c r="AC51">
        <v>7.3819532320000008</v>
      </c>
      <c r="AD51">
        <v>9.2942917999999999</v>
      </c>
      <c r="AE51">
        <v>12.556885224000002</v>
      </c>
      <c r="AF51">
        <v>0</v>
      </c>
      <c r="AG51">
        <v>0</v>
      </c>
      <c r="AH51">
        <v>38.678510399999993</v>
      </c>
      <c r="AI51">
        <v>0.64668399999999993</v>
      </c>
      <c r="AJ51">
        <v>0</v>
      </c>
      <c r="AK51">
        <v>12.891999999999999</v>
      </c>
      <c r="AL51">
        <v>20.155330000000006</v>
      </c>
      <c r="AM51">
        <v>1.3406171428571425</v>
      </c>
      <c r="AN51">
        <v>0</v>
      </c>
      <c r="AO51">
        <v>7.9156559999999994</v>
      </c>
      <c r="AP51">
        <v>2.2125432000000003</v>
      </c>
      <c r="AQ51">
        <v>0</v>
      </c>
      <c r="AR51">
        <v>12.618719999999998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24.102066089458624</v>
      </c>
      <c r="BB51">
        <f t="shared" si="0"/>
        <v>688.97682450554794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25.748518735517695</v>
      </c>
      <c r="L52">
        <v>25.181316016641663</v>
      </c>
      <c r="M52">
        <v>0</v>
      </c>
      <c r="N52">
        <v>29.999671369730958</v>
      </c>
      <c r="O52">
        <v>50.381141727341202</v>
      </c>
      <c r="P52">
        <v>68.389380530973455</v>
      </c>
      <c r="Q52">
        <v>2.5162955340314133</v>
      </c>
      <c r="R52">
        <v>5.1747132743362823</v>
      </c>
      <c r="S52">
        <v>3.1876777656765674</v>
      </c>
      <c r="T52">
        <v>0</v>
      </c>
      <c r="U52">
        <v>292.42073006771784</v>
      </c>
      <c r="V52">
        <v>0</v>
      </c>
      <c r="W52">
        <v>10.94899903013509</v>
      </c>
      <c r="X52">
        <v>37.466362926751877</v>
      </c>
      <c r="Y52">
        <v>0</v>
      </c>
      <c r="Z52">
        <v>1.6646651999999997</v>
      </c>
      <c r="AA52">
        <v>10.70561232</v>
      </c>
      <c r="AB52">
        <v>10.035570479999999</v>
      </c>
      <c r="AC52">
        <v>7.3819532320000008</v>
      </c>
      <c r="AD52">
        <v>9.2942917999999999</v>
      </c>
      <c r="AE52">
        <v>12.556885224000002</v>
      </c>
      <c r="AF52">
        <v>0</v>
      </c>
      <c r="AG52">
        <v>0</v>
      </c>
      <c r="AH52">
        <v>38.678510399999993</v>
      </c>
      <c r="AI52">
        <v>0.64668399999999993</v>
      </c>
      <c r="AJ52">
        <v>0</v>
      </c>
      <c r="AK52">
        <v>12.891999999999999</v>
      </c>
      <c r="AL52">
        <v>21.247200000000007</v>
      </c>
      <c r="AM52">
        <v>1.3406171428571425</v>
      </c>
      <c r="AN52">
        <v>0</v>
      </c>
      <c r="AO52">
        <v>7.9156559999999994</v>
      </c>
      <c r="AP52">
        <v>2.2125432000000003</v>
      </c>
      <c r="AQ52">
        <v>0</v>
      </c>
      <c r="AR52">
        <v>12.618719999999998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23.95431834363611</v>
      </c>
      <c r="BB52">
        <f t="shared" si="0"/>
        <v>684.75333291607512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25.74911415989515</v>
      </c>
      <c r="L53">
        <v>20.751100277753906</v>
      </c>
      <c r="M53">
        <v>0</v>
      </c>
      <c r="N53">
        <v>29.999671369730958</v>
      </c>
      <c r="O53">
        <v>50.381141727341202</v>
      </c>
      <c r="P53">
        <v>68.389380530973455</v>
      </c>
      <c r="Q53">
        <v>2.5162955340314133</v>
      </c>
      <c r="R53">
        <v>5.1747132743362823</v>
      </c>
      <c r="S53">
        <v>3.1876777656765674</v>
      </c>
      <c r="T53">
        <v>0</v>
      </c>
      <c r="U53">
        <v>292.42073006771784</v>
      </c>
      <c r="V53">
        <v>0</v>
      </c>
      <c r="W53">
        <v>10.94899903013509</v>
      </c>
      <c r="X53">
        <v>37.466362926751877</v>
      </c>
      <c r="Y53">
        <v>0</v>
      </c>
      <c r="Z53">
        <v>1.6646651999999997</v>
      </c>
      <c r="AA53">
        <v>10.70561232</v>
      </c>
      <c r="AB53">
        <v>10.035570479999999</v>
      </c>
      <c r="AC53">
        <v>7.3819532320000008</v>
      </c>
      <c r="AD53">
        <v>9.2942917999999999</v>
      </c>
      <c r="AE53">
        <v>12.556885224000002</v>
      </c>
      <c r="AF53">
        <v>0</v>
      </c>
      <c r="AG53">
        <v>0</v>
      </c>
      <c r="AH53">
        <v>38.678510399999993</v>
      </c>
      <c r="AI53">
        <v>0.64668399999999993</v>
      </c>
      <c r="AJ53">
        <v>0</v>
      </c>
      <c r="AK53">
        <v>12.891999999999999</v>
      </c>
      <c r="AL53">
        <v>21.247200000000007</v>
      </c>
      <c r="AM53">
        <v>1.3406171428571425</v>
      </c>
      <c r="AN53">
        <v>0</v>
      </c>
      <c r="AO53">
        <v>7.9156559999999994</v>
      </c>
      <c r="AP53">
        <v>2.2125432000000003</v>
      </c>
      <c r="AQ53">
        <v>0</v>
      </c>
      <c r="AR53">
        <v>12.618719999999998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23.804597028765805</v>
      </c>
      <c r="BB53">
        <f t="shared" si="0"/>
        <v>680.47343391643528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25.748518735517695</v>
      </c>
      <c r="L54">
        <v>20.751100277753906</v>
      </c>
      <c r="M54">
        <v>0</v>
      </c>
      <c r="N54">
        <v>29.999671369730958</v>
      </c>
      <c r="O54">
        <v>50.381141727341202</v>
      </c>
      <c r="P54">
        <v>68.389380530973455</v>
      </c>
      <c r="Q54">
        <v>2.5162955340314133</v>
      </c>
      <c r="R54">
        <v>5.1747132743362823</v>
      </c>
      <c r="S54">
        <v>3.1876777656765674</v>
      </c>
      <c r="T54">
        <v>0</v>
      </c>
      <c r="U54">
        <v>292.42073006771784</v>
      </c>
      <c r="V54">
        <v>0</v>
      </c>
      <c r="W54">
        <v>10.94899903013509</v>
      </c>
      <c r="X54">
        <v>37.466362926751877</v>
      </c>
      <c r="Y54">
        <v>0</v>
      </c>
      <c r="Z54">
        <v>1.6646651999999997</v>
      </c>
      <c r="AA54">
        <v>10.70561232</v>
      </c>
      <c r="AB54">
        <v>10.035570479999999</v>
      </c>
      <c r="AC54">
        <v>7.3819532320000008</v>
      </c>
      <c r="AD54">
        <v>9.2942917999999999</v>
      </c>
      <c r="AE54">
        <v>12.556885224000002</v>
      </c>
      <c r="AF54">
        <v>0</v>
      </c>
      <c r="AG54">
        <v>0</v>
      </c>
      <c r="AH54">
        <v>38.678510399999993</v>
      </c>
      <c r="AI54">
        <v>0.64668399999999993</v>
      </c>
      <c r="AJ54">
        <v>0</v>
      </c>
      <c r="AK54">
        <v>12.891999999999999</v>
      </c>
      <c r="AL54">
        <v>21.247200000000007</v>
      </c>
      <c r="AM54">
        <v>1.3406171428571425</v>
      </c>
      <c r="AN54">
        <v>0</v>
      </c>
      <c r="AO54">
        <v>7.9156559999999994</v>
      </c>
      <c r="AP54">
        <v>2.2125432000000003</v>
      </c>
      <c r="AQ54">
        <v>0</v>
      </c>
      <c r="AR54">
        <v>12.618719999999998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23.8045770291153</v>
      </c>
      <c r="BB54">
        <f t="shared" si="0"/>
        <v>680.47285849170828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25.74911415989515</v>
      </c>
      <c r="L55">
        <v>25.181316016641663</v>
      </c>
      <c r="M55">
        <v>0</v>
      </c>
      <c r="N55">
        <v>29.999671369730958</v>
      </c>
      <c r="O55">
        <v>50.381141727341202</v>
      </c>
      <c r="P55">
        <v>68.389380530973455</v>
      </c>
      <c r="Q55">
        <v>2.5162955340314133</v>
      </c>
      <c r="R55">
        <v>5.1747099505998584</v>
      </c>
      <c r="S55">
        <v>3.1876777656765674</v>
      </c>
      <c r="T55">
        <v>0</v>
      </c>
      <c r="U55">
        <v>292.42073006771784</v>
      </c>
      <c r="V55">
        <v>0</v>
      </c>
      <c r="W55">
        <v>10.94899903013509</v>
      </c>
      <c r="X55">
        <v>37.466362926751877</v>
      </c>
      <c r="Y55">
        <v>0</v>
      </c>
      <c r="Z55">
        <v>1.6646651999999997</v>
      </c>
      <c r="AA55">
        <v>10.70561232</v>
      </c>
      <c r="AB55">
        <v>10.035570479999999</v>
      </c>
      <c r="AC55">
        <v>7.3819532320000008</v>
      </c>
      <c r="AD55">
        <v>9.2942917999999999</v>
      </c>
      <c r="AE55">
        <v>12.556885224000002</v>
      </c>
      <c r="AF55">
        <v>0</v>
      </c>
      <c r="AG55">
        <v>0</v>
      </c>
      <c r="AH55">
        <v>38.678510399999993</v>
      </c>
      <c r="AI55">
        <v>0.64668399999999993</v>
      </c>
      <c r="AJ55">
        <v>0</v>
      </c>
      <c r="AK55">
        <v>12.891999999999999</v>
      </c>
      <c r="AL55">
        <v>21.247200000000007</v>
      </c>
      <c r="AM55">
        <v>1.3406171428571425</v>
      </c>
      <c r="AN55">
        <v>0</v>
      </c>
      <c r="AO55">
        <v>7.9156559999999994</v>
      </c>
      <c r="AP55">
        <v>2.2125432000000003</v>
      </c>
      <c r="AQ55">
        <v>0</v>
      </c>
      <c r="AR55">
        <v>12.618719999999998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23.954338114709479</v>
      </c>
      <c r="BB55">
        <f t="shared" si="0"/>
        <v>684.75390524564295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25.748518735517695</v>
      </c>
      <c r="L56">
        <v>25.181316016641663</v>
      </c>
      <c r="M56">
        <v>0</v>
      </c>
      <c r="N56">
        <v>29.999671369730958</v>
      </c>
      <c r="O56">
        <v>50.381141727341202</v>
      </c>
      <c r="P56">
        <v>68.389380530973455</v>
      </c>
      <c r="Q56">
        <v>2.5162955340314133</v>
      </c>
      <c r="R56">
        <v>5.1760166540499624</v>
      </c>
      <c r="S56">
        <v>3.1876777656765674</v>
      </c>
      <c r="T56">
        <v>0</v>
      </c>
      <c r="U56">
        <v>292.42073006771784</v>
      </c>
      <c r="V56">
        <v>0</v>
      </c>
      <c r="W56">
        <v>10.94899903013509</v>
      </c>
      <c r="X56">
        <v>37.466362926751877</v>
      </c>
      <c r="Y56">
        <v>0</v>
      </c>
      <c r="Z56">
        <v>1.6646651999999997</v>
      </c>
      <c r="AA56">
        <v>10.70561232</v>
      </c>
      <c r="AB56">
        <v>10.035570479999999</v>
      </c>
      <c r="AC56">
        <v>7.3819532320000008</v>
      </c>
      <c r="AD56">
        <v>9.2942917999999999</v>
      </c>
      <c r="AE56">
        <v>12.556885224000002</v>
      </c>
      <c r="AF56">
        <v>0</v>
      </c>
      <c r="AG56">
        <v>0</v>
      </c>
      <c r="AH56">
        <v>38.678510399999993</v>
      </c>
      <c r="AI56">
        <v>0.64668399999999993</v>
      </c>
      <c r="AJ56">
        <v>0</v>
      </c>
      <c r="AK56">
        <v>12.891999999999999</v>
      </c>
      <c r="AL56">
        <v>21.247200000000007</v>
      </c>
      <c r="AM56">
        <v>1.3406171428571425</v>
      </c>
      <c r="AN56">
        <v>0</v>
      </c>
      <c r="AO56">
        <v>7.9156559999999994</v>
      </c>
      <c r="AP56">
        <v>2.2125432000000003</v>
      </c>
      <c r="AQ56">
        <v>0</v>
      </c>
      <c r="AR56">
        <v>12.618719999999998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23.954362314749446</v>
      </c>
      <c r="BB56">
        <f t="shared" si="0"/>
        <v>684.75459232467563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25.74911415989515</v>
      </c>
      <c r="L57">
        <v>25.181316016641663</v>
      </c>
      <c r="M57">
        <v>0</v>
      </c>
      <c r="N57">
        <v>29.999671369730958</v>
      </c>
      <c r="O57">
        <v>50.381141727341202</v>
      </c>
      <c r="P57">
        <v>68.389380530973455</v>
      </c>
      <c r="Q57">
        <v>2.5162955340314133</v>
      </c>
      <c r="R57">
        <v>5.1760166540499624</v>
      </c>
      <c r="S57">
        <v>3.1876777656765674</v>
      </c>
      <c r="T57">
        <v>0</v>
      </c>
      <c r="U57">
        <v>292.42073006771784</v>
      </c>
      <c r="V57">
        <v>0</v>
      </c>
      <c r="W57">
        <v>10.94899903013509</v>
      </c>
      <c r="X57">
        <v>37.466362926751877</v>
      </c>
      <c r="Y57">
        <v>0</v>
      </c>
      <c r="Z57">
        <v>3.3293303999999995</v>
      </c>
      <c r="AA57">
        <v>10.70561232</v>
      </c>
      <c r="AB57">
        <v>10.035570479999999</v>
      </c>
      <c r="AC57">
        <v>7.3819532320000008</v>
      </c>
      <c r="AD57">
        <v>9.2942917999999999</v>
      </c>
      <c r="AE57">
        <v>12.556885224000002</v>
      </c>
      <c r="AF57">
        <v>0</v>
      </c>
      <c r="AG57">
        <v>0</v>
      </c>
      <c r="AH57">
        <v>38.678510399999993</v>
      </c>
      <c r="AI57">
        <v>0.64668399999999993</v>
      </c>
      <c r="AJ57">
        <v>0</v>
      </c>
      <c r="AK57">
        <v>12.891999999999999</v>
      </c>
      <c r="AL57">
        <v>21.247200000000007</v>
      </c>
      <c r="AM57">
        <v>1.3406171428571425</v>
      </c>
      <c r="AN57">
        <v>0</v>
      </c>
      <c r="AO57">
        <v>7.9156559999999994</v>
      </c>
      <c r="AP57">
        <v>2.2125432000000003</v>
      </c>
      <c r="AQ57">
        <v>0</v>
      </c>
      <c r="AR57">
        <v>12.618719999999998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24.010648140399944</v>
      </c>
      <c r="BB57">
        <f t="shared" si="0"/>
        <v>686.36356712340262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25.748518735517695</v>
      </c>
      <c r="L58">
        <v>25.181316016641663</v>
      </c>
      <c r="M58">
        <v>0</v>
      </c>
      <c r="N58">
        <v>29.999671369730958</v>
      </c>
      <c r="O58">
        <v>50.381141727341202</v>
      </c>
      <c r="P58">
        <v>68.389380530973455</v>
      </c>
      <c r="Q58">
        <v>2.5162955340314133</v>
      </c>
      <c r="R58">
        <v>5.1760166540499624</v>
      </c>
      <c r="S58">
        <v>3.1876777656765674</v>
      </c>
      <c r="T58">
        <v>0</v>
      </c>
      <c r="U58">
        <v>292.42073006771784</v>
      </c>
      <c r="V58">
        <v>0</v>
      </c>
      <c r="W58">
        <v>10.94899903013509</v>
      </c>
      <c r="X58">
        <v>37.466362926751877</v>
      </c>
      <c r="Y58">
        <v>0</v>
      </c>
      <c r="Z58">
        <v>3.3293303999999995</v>
      </c>
      <c r="AA58">
        <v>10.70561232</v>
      </c>
      <c r="AB58">
        <v>10.035570479999999</v>
      </c>
      <c r="AC58">
        <v>7.3819532320000008</v>
      </c>
      <c r="AD58">
        <v>9.2942917999999999</v>
      </c>
      <c r="AE58">
        <v>12.556885224000002</v>
      </c>
      <c r="AF58">
        <v>0</v>
      </c>
      <c r="AG58">
        <v>0</v>
      </c>
      <c r="AH58">
        <v>38.678510399999993</v>
      </c>
      <c r="AI58">
        <v>0.64668399999999993</v>
      </c>
      <c r="AJ58">
        <v>0</v>
      </c>
      <c r="AK58">
        <v>12.891999999999999</v>
      </c>
      <c r="AL58">
        <v>21.247200000000007</v>
      </c>
      <c r="AM58">
        <v>1.3406171428571425</v>
      </c>
      <c r="AN58">
        <v>0</v>
      </c>
      <c r="AO58">
        <v>7.9156559999999994</v>
      </c>
      <c r="AP58">
        <v>2.2125432000000003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24.010628140749446</v>
      </c>
      <c r="BB58">
        <f t="shared" si="0"/>
        <v>686.36299169867561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25.748926119702926</v>
      </c>
      <c r="L59">
        <v>25.181316016641663</v>
      </c>
      <c r="M59">
        <v>0</v>
      </c>
      <c r="N59">
        <v>29.999671369730958</v>
      </c>
      <c r="O59">
        <v>50.381141727341202</v>
      </c>
      <c r="P59">
        <v>68.389380530973455</v>
      </c>
      <c r="Q59">
        <v>2.5162955340314133</v>
      </c>
      <c r="R59">
        <v>4.9987063389391979</v>
      </c>
      <c r="S59">
        <v>3.1876777656765674</v>
      </c>
      <c r="T59">
        <v>0</v>
      </c>
      <c r="U59">
        <v>292.42073006771784</v>
      </c>
      <c r="V59">
        <v>0</v>
      </c>
      <c r="W59">
        <v>10.94899903013509</v>
      </c>
      <c r="X59">
        <v>37.466362926751877</v>
      </c>
      <c r="Y59">
        <v>0</v>
      </c>
      <c r="Z59">
        <v>3.3293303999999995</v>
      </c>
      <c r="AA59">
        <v>10.70561232</v>
      </c>
      <c r="AB59">
        <v>10.035570479999999</v>
      </c>
      <c r="AC59">
        <v>7.3819532320000008</v>
      </c>
      <c r="AD59">
        <v>9.2942917999999999</v>
      </c>
      <c r="AE59">
        <v>12.556885224000002</v>
      </c>
      <c r="AF59">
        <v>0</v>
      </c>
      <c r="AG59">
        <v>0</v>
      </c>
      <c r="AH59">
        <v>38.678510399999993</v>
      </c>
      <c r="AI59">
        <v>0.64668399999999993</v>
      </c>
      <c r="AJ59">
        <v>0</v>
      </c>
      <c r="AK59">
        <v>12.891999999999999</v>
      </c>
      <c r="AL59">
        <v>21.247200000000007</v>
      </c>
      <c r="AM59">
        <v>1.3406171428571425</v>
      </c>
      <c r="AN59">
        <v>0</v>
      </c>
      <c r="AO59">
        <v>7.9156559999999994</v>
      </c>
      <c r="AP59">
        <v>2.2125432000000003</v>
      </c>
      <c r="AQ59">
        <v>0</v>
      </c>
      <c r="AR59">
        <v>12.618719999999998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24.004648829570584</v>
      </c>
      <c r="BB59">
        <f t="shared" si="0"/>
        <v>686.19206807892897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25.748518735517695</v>
      </c>
      <c r="L60">
        <v>20.751100277753906</v>
      </c>
      <c r="M60">
        <v>0</v>
      </c>
      <c r="N60">
        <v>29.999671369730958</v>
      </c>
      <c r="O60">
        <v>50.381141727341202</v>
      </c>
      <c r="P60">
        <v>68.389380530973455</v>
      </c>
      <c r="Q60">
        <v>2.5162955340314133</v>
      </c>
      <c r="R60">
        <v>5.1728796592119268</v>
      </c>
      <c r="S60">
        <v>3.1876777656765674</v>
      </c>
      <c r="T60">
        <v>0</v>
      </c>
      <c r="U60">
        <v>292.42073006771784</v>
      </c>
      <c r="V60">
        <v>0</v>
      </c>
      <c r="W60">
        <v>10.94899903013509</v>
      </c>
      <c r="X60">
        <v>37.466362926751877</v>
      </c>
      <c r="Y60">
        <v>0</v>
      </c>
      <c r="Z60">
        <v>3.3293303999999995</v>
      </c>
      <c r="AA60">
        <v>10.70561232</v>
      </c>
      <c r="AB60">
        <v>10.035570479999999</v>
      </c>
      <c r="AC60">
        <v>7.3819532320000008</v>
      </c>
      <c r="AD60">
        <v>9.2942917999999999</v>
      </c>
      <c r="AE60">
        <v>12.556885224000002</v>
      </c>
      <c r="AF60">
        <v>0</v>
      </c>
      <c r="AG60">
        <v>0</v>
      </c>
      <c r="AH60">
        <v>38.678510399999993</v>
      </c>
      <c r="AI60">
        <v>0.64668399999999993</v>
      </c>
      <c r="AJ60">
        <v>0</v>
      </c>
      <c r="AK60">
        <v>12.891999999999999</v>
      </c>
      <c r="AL60">
        <v>21.247200000000007</v>
      </c>
      <c r="AM60">
        <v>1.3406171428571425</v>
      </c>
      <c r="AN60">
        <v>0</v>
      </c>
      <c r="AO60">
        <v>7.9156559999999994</v>
      </c>
      <c r="AP60">
        <v>2.2125432000000003</v>
      </c>
      <c r="AQ60">
        <v>0</v>
      </c>
      <c r="AR60">
        <v>12.618719999999998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23.860780995860026</v>
      </c>
      <c r="BB60">
        <f t="shared" si="0"/>
        <v>682.07948610983919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25.748926119702926</v>
      </c>
      <c r="L61">
        <v>20.575518218622083</v>
      </c>
      <c r="M61">
        <v>0</v>
      </c>
      <c r="N61">
        <v>29.999671369730958</v>
      </c>
      <c r="O61">
        <v>50.381141727341202</v>
      </c>
      <c r="P61">
        <v>68.389380530973455</v>
      </c>
      <c r="Q61">
        <v>2.5162955340314133</v>
      </c>
      <c r="R61">
        <v>5.175616622691293</v>
      </c>
      <c r="S61">
        <v>3.1876777656765674</v>
      </c>
      <c r="T61">
        <v>0</v>
      </c>
      <c r="U61">
        <v>292.42073006771784</v>
      </c>
      <c r="V61">
        <v>0</v>
      </c>
      <c r="W61">
        <v>10.94899903013509</v>
      </c>
      <c r="X61">
        <v>37.466362926751877</v>
      </c>
      <c r="Y61">
        <v>0</v>
      </c>
      <c r="Z61">
        <v>3.3293303999999995</v>
      </c>
      <c r="AA61">
        <v>10.70561232</v>
      </c>
      <c r="AB61">
        <v>10.035570479999999</v>
      </c>
      <c r="AC61">
        <v>7.3819532320000008</v>
      </c>
      <c r="AD61">
        <v>9.2942917999999999</v>
      </c>
      <c r="AE61">
        <v>12.556885224000002</v>
      </c>
      <c r="AF61">
        <v>0</v>
      </c>
      <c r="AG61">
        <v>0</v>
      </c>
      <c r="AH61">
        <v>38.678510399999993</v>
      </c>
      <c r="AI61">
        <v>0.64668399999999993</v>
      </c>
      <c r="AJ61">
        <v>0</v>
      </c>
      <c r="AK61">
        <v>12.891999999999999</v>
      </c>
      <c r="AL61">
        <v>21.247200000000007</v>
      </c>
      <c r="AM61">
        <v>1.3406171428571425</v>
      </c>
      <c r="AN61">
        <v>0</v>
      </c>
      <c r="AO61">
        <v>7.9156559999999994</v>
      </c>
      <c r="AP61">
        <v>2.2125432000000003</v>
      </c>
      <c r="AQ61">
        <v>0</v>
      </c>
      <c r="AR61">
        <v>12.618719999999998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23.854952470150259</v>
      </c>
      <c r="BB61">
        <f t="shared" si="0"/>
        <v>681.91287692408184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25.748518735517695</v>
      </c>
      <c r="L62">
        <v>20.316907849945999</v>
      </c>
      <c r="M62">
        <v>0</v>
      </c>
      <c r="N62">
        <v>29.999671369730958</v>
      </c>
      <c r="O62">
        <v>50.381141727341202</v>
      </c>
      <c r="P62">
        <v>68.389380530973455</v>
      </c>
      <c r="Q62">
        <v>2.5162955340314133</v>
      </c>
      <c r="R62">
        <v>5.175616622691293</v>
      </c>
      <c r="S62">
        <v>3.1876777656765674</v>
      </c>
      <c r="T62">
        <v>0</v>
      </c>
      <c r="U62">
        <v>292.42073006771784</v>
      </c>
      <c r="V62">
        <v>0</v>
      </c>
      <c r="W62">
        <v>10.94899903013509</v>
      </c>
      <c r="X62">
        <v>37.466362926751877</v>
      </c>
      <c r="Y62">
        <v>0</v>
      </c>
      <c r="Z62">
        <v>3.3293303999999995</v>
      </c>
      <c r="AA62">
        <v>10.70561232</v>
      </c>
      <c r="AB62">
        <v>10.035570479999999</v>
      </c>
      <c r="AC62">
        <v>7.3819532320000008</v>
      </c>
      <c r="AD62">
        <v>9.2942917999999999</v>
      </c>
      <c r="AE62">
        <v>12.556885224000002</v>
      </c>
      <c r="AF62">
        <v>0</v>
      </c>
      <c r="AG62">
        <v>0</v>
      </c>
      <c r="AH62">
        <v>38.678510399999993</v>
      </c>
      <c r="AI62">
        <v>0.64668399999999993</v>
      </c>
      <c r="AJ62">
        <v>0</v>
      </c>
      <c r="AK62">
        <v>12.891999999999999</v>
      </c>
      <c r="AL62">
        <v>21.247200000000007</v>
      </c>
      <c r="AM62">
        <v>1.3406171428571425</v>
      </c>
      <c r="AN62">
        <v>0</v>
      </c>
      <c r="AO62">
        <v>7.9156559999999994</v>
      </c>
      <c r="AP62">
        <v>2.2125432000000003</v>
      </c>
      <c r="AQ62">
        <v>0</v>
      </c>
      <c r="AR62">
        <v>12.618719999999998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23.846197728983746</v>
      </c>
      <c r="BB62">
        <f t="shared" si="0"/>
        <v>681.66261391238697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25.532990091028218</v>
      </c>
      <c r="L63">
        <v>24.239523531605457</v>
      </c>
      <c r="M63">
        <v>0</v>
      </c>
      <c r="N63">
        <v>29.999671369730958</v>
      </c>
      <c r="O63">
        <v>50.381141727341202</v>
      </c>
      <c r="P63">
        <v>68.389380530973455</v>
      </c>
      <c r="Q63">
        <v>2.5162955340314133</v>
      </c>
      <c r="R63">
        <v>5.175616622691293</v>
      </c>
      <c r="S63">
        <v>3.1876777656765674</v>
      </c>
      <c r="T63">
        <v>0</v>
      </c>
      <c r="U63">
        <v>292.42073006771784</v>
      </c>
      <c r="V63">
        <v>0</v>
      </c>
      <c r="W63">
        <v>10.94899903013509</v>
      </c>
      <c r="X63">
        <v>37.466362926751877</v>
      </c>
      <c r="Y63">
        <v>0</v>
      </c>
      <c r="Z63">
        <v>3.3293303999999995</v>
      </c>
      <c r="AA63">
        <v>10.70561232</v>
      </c>
      <c r="AB63">
        <v>10.035570479999999</v>
      </c>
      <c r="AC63">
        <v>7.3819532320000008</v>
      </c>
      <c r="AD63">
        <v>9.2942917999999999</v>
      </c>
      <c r="AE63">
        <v>12.556885224000002</v>
      </c>
      <c r="AF63">
        <v>0</v>
      </c>
      <c r="AG63">
        <v>0</v>
      </c>
      <c r="AH63">
        <v>38.678510399999993</v>
      </c>
      <c r="AI63">
        <v>3.5567619999999995</v>
      </c>
      <c r="AJ63">
        <v>0</v>
      </c>
      <c r="AK63">
        <v>12.891999999999999</v>
      </c>
      <c r="AL63">
        <v>21.247200000000007</v>
      </c>
      <c r="AM63">
        <v>1.3406171428571425</v>
      </c>
      <c r="AN63">
        <v>0</v>
      </c>
      <c r="AO63">
        <v>7.9156559999999994</v>
      </c>
      <c r="AP63">
        <v>2.2125432000000003</v>
      </c>
      <c r="AQ63">
        <v>0</v>
      </c>
      <c r="AR63">
        <v>12.618719999999998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24.069857701900879</v>
      </c>
      <c r="BB63">
        <f t="shared" si="0"/>
        <v>688.05611897663971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25.532699361317373</v>
      </c>
      <c r="L64">
        <v>24.239523531605457</v>
      </c>
      <c r="M64">
        <v>0</v>
      </c>
      <c r="N64">
        <v>29.999671369730958</v>
      </c>
      <c r="O64">
        <v>50.381141727341202</v>
      </c>
      <c r="P64">
        <v>68.389380530973455</v>
      </c>
      <c r="Q64">
        <v>2.5162955340314133</v>
      </c>
      <c r="R64">
        <v>5.175616622691293</v>
      </c>
      <c r="S64">
        <v>3.1876777656765674</v>
      </c>
      <c r="T64">
        <v>0</v>
      </c>
      <c r="U64">
        <v>292.42073006771784</v>
      </c>
      <c r="V64">
        <v>0</v>
      </c>
      <c r="W64">
        <v>10.94899903013509</v>
      </c>
      <c r="X64">
        <v>37.466362926751877</v>
      </c>
      <c r="Y64">
        <v>0</v>
      </c>
      <c r="Z64">
        <v>3.3293303999999995</v>
      </c>
      <c r="AA64">
        <v>10.70561232</v>
      </c>
      <c r="AB64">
        <v>10.035570479999999</v>
      </c>
      <c r="AC64">
        <v>7.3819532320000008</v>
      </c>
      <c r="AD64">
        <v>9.2942917999999999</v>
      </c>
      <c r="AE64">
        <v>12.556885224000002</v>
      </c>
      <c r="AF64">
        <v>0</v>
      </c>
      <c r="AG64">
        <v>0</v>
      </c>
      <c r="AH64">
        <v>38.678510399999993</v>
      </c>
      <c r="AI64">
        <v>3.5567619999999995</v>
      </c>
      <c r="AJ64">
        <v>0</v>
      </c>
      <c r="AK64">
        <v>12.891999999999999</v>
      </c>
      <c r="AL64">
        <v>20.155330000000006</v>
      </c>
      <c r="AM64">
        <v>1.3406171428571425</v>
      </c>
      <c r="AN64">
        <v>0</v>
      </c>
      <c r="AO64">
        <v>7.9156559999999994</v>
      </c>
      <c r="AP64">
        <v>2.2125432000000003</v>
      </c>
      <c r="AQ64">
        <v>0</v>
      </c>
      <c r="AR64">
        <v>12.618719999999998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24.032942511103272</v>
      </c>
      <c r="BB64">
        <f t="shared" si="0"/>
        <v>687.00087343772657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25.532990091028218</v>
      </c>
      <c r="L65">
        <v>20.4204530075029</v>
      </c>
      <c r="M65">
        <v>0</v>
      </c>
      <c r="N65">
        <v>29.999671369730958</v>
      </c>
      <c r="O65">
        <v>50.381141727341202</v>
      </c>
      <c r="P65">
        <v>68.389380530973455</v>
      </c>
      <c r="Q65">
        <v>2.5162955340314133</v>
      </c>
      <c r="R65">
        <v>5.175616622691293</v>
      </c>
      <c r="S65">
        <v>3.1876777656765674</v>
      </c>
      <c r="T65">
        <v>0</v>
      </c>
      <c r="U65">
        <v>292.42073006771784</v>
      </c>
      <c r="V65">
        <v>0</v>
      </c>
      <c r="W65">
        <v>4.9991126730103819</v>
      </c>
      <c r="X65">
        <v>17.999989738783725</v>
      </c>
      <c r="Y65">
        <v>0</v>
      </c>
      <c r="Z65">
        <v>3.3293303999999995</v>
      </c>
      <c r="AA65">
        <v>10.70561232</v>
      </c>
      <c r="AB65">
        <v>10.035570479999999</v>
      </c>
      <c r="AC65">
        <v>7.3819532320000008</v>
      </c>
      <c r="AD65">
        <v>9.2942917999999999</v>
      </c>
      <c r="AE65">
        <v>12.556885224000002</v>
      </c>
      <c r="AF65">
        <v>0</v>
      </c>
      <c r="AG65">
        <v>0</v>
      </c>
      <c r="AH65">
        <v>38.678510399999993</v>
      </c>
      <c r="AI65">
        <v>3.5567619999999995</v>
      </c>
      <c r="AJ65">
        <v>0</v>
      </c>
      <c r="AK65">
        <v>12.891999999999999</v>
      </c>
      <c r="AL65">
        <v>20.155330000000006</v>
      </c>
      <c r="AM65">
        <v>1.3406171428571425</v>
      </c>
      <c r="AN65">
        <v>0</v>
      </c>
      <c r="AO65">
        <v>7.9156559999999994</v>
      </c>
      <c r="AP65">
        <v>2.2125432000000003</v>
      </c>
      <c r="AQ65">
        <v>0</v>
      </c>
      <c r="AR65">
        <v>12.618719999999998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23.044798436901544</v>
      </c>
      <c r="BB65">
        <f t="shared" si="0"/>
        <v>658.75397817244379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25.532699361317373</v>
      </c>
      <c r="L66">
        <v>20.4204530075029</v>
      </c>
      <c r="M66">
        <v>0</v>
      </c>
      <c r="N66">
        <v>29.999671369730958</v>
      </c>
      <c r="O66">
        <v>50.381141727341202</v>
      </c>
      <c r="P66">
        <v>68.389380530973455</v>
      </c>
      <c r="Q66">
        <v>2.5162955340314133</v>
      </c>
      <c r="R66">
        <v>5.175616622691293</v>
      </c>
      <c r="S66">
        <v>3.1876777656765674</v>
      </c>
      <c r="T66">
        <v>0</v>
      </c>
      <c r="U66">
        <v>292.42073006771784</v>
      </c>
      <c r="V66">
        <v>0</v>
      </c>
      <c r="W66">
        <v>4.9991126730103819</v>
      </c>
      <c r="X66">
        <v>17.999989738783725</v>
      </c>
      <c r="Y66">
        <v>0</v>
      </c>
      <c r="Z66">
        <v>3.3293303999999995</v>
      </c>
      <c r="AA66">
        <v>10.70561232</v>
      </c>
      <c r="AB66">
        <v>10.035570479999999</v>
      </c>
      <c r="AC66">
        <v>7.3819532320000008</v>
      </c>
      <c r="AD66">
        <v>9.2942917999999999</v>
      </c>
      <c r="AE66">
        <v>12.556885224000002</v>
      </c>
      <c r="AF66">
        <v>0</v>
      </c>
      <c r="AG66">
        <v>0</v>
      </c>
      <c r="AH66">
        <v>38.678510399999993</v>
      </c>
      <c r="AI66">
        <v>3.5567619999999995</v>
      </c>
      <c r="AJ66">
        <v>0</v>
      </c>
      <c r="AK66">
        <v>12.891999999999999</v>
      </c>
      <c r="AL66">
        <v>20.155330000000006</v>
      </c>
      <c r="AM66">
        <v>1.3406171428571425</v>
      </c>
      <c r="AN66">
        <v>0</v>
      </c>
      <c r="AO66">
        <v>7.9156559999999994</v>
      </c>
      <c r="AP66">
        <v>2.2125432000000003</v>
      </c>
      <c r="AQ66">
        <v>0</v>
      </c>
      <c r="AR66">
        <v>12.618719999999998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23.044788523212361</v>
      </c>
      <c r="BB66">
        <f t="shared" si="0"/>
        <v>658.75369735642209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25.532960996505636</v>
      </c>
      <c r="L67">
        <v>19.996451383960256</v>
      </c>
      <c r="M67">
        <v>0</v>
      </c>
      <c r="N67">
        <v>29.999671369730958</v>
      </c>
      <c r="O67">
        <v>50.381141727341202</v>
      </c>
      <c r="P67">
        <v>68.389380530973455</v>
      </c>
      <c r="Q67">
        <v>2.4943251127502633</v>
      </c>
      <c r="R67">
        <v>5.1756848986125945</v>
      </c>
      <c r="S67">
        <v>3.1659339950124683</v>
      </c>
      <c r="T67">
        <v>0</v>
      </c>
      <c r="U67">
        <v>292.42073006771784</v>
      </c>
      <c r="V67">
        <v>0</v>
      </c>
      <c r="W67">
        <v>4.9163116349480971</v>
      </c>
      <c r="X67">
        <v>17.999989738783725</v>
      </c>
      <c r="Y67">
        <v>0</v>
      </c>
      <c r="Z67">
        <v>1.6646651999999997</v>
      </c>
      <c r="AA67">
        <v>10.70561232</v>
      </c>
      <c r="AB67">
        <v>10.035570479999999</v>
      </c>
      <c r="AC67">
        <v>7.3819532320000008</v>
      </c>
      <c r="AD67">
        <v>9.2942917999999999</v>
      </c>
      <c r="AE67">
        <v>12.556885224000002</v>
      </c>
      <c r="AF67">
        <v>0</v>
      </c>
      <c r="AG67">
        <v>0</v>
      </c>
      <c r="AH67">
        <v>38.678510399999993</v>
      </c>
      <c r="AI67">
        <v>0.64668399999999993</v>
      </c>
      <c r="AJ67">
        <v>0</v>
      </c>
      <c r="AK67">
        <v>12.891999999999999</v>
      </c>
      <c r="AL67">
        <v>20.155330000000006</v>
      </c>
      <c r="AM67">
        <v>1.3406171428571425</v>
      </c>
      <c r="AN67">
        <v>0</v>
      </c>
      <c r="AO67">
        <v>7.9156559999999994</v>
      </c>
      <c r="AP67">
        <v>2.2125432000000003</v>
      </c>
      <c r="AQ67">
        <v>0</v>
      </c>
      <c r="AR67">
        <v>12.618719999999998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22.871565783703304</v>
      </c>
      <c r="BB67">
        <f t="shared" si="0"/>
        <v>653.80198995349053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25.532670482309776</v>
      </c>
      <c r="L68">
        <v>30.004312451484921</v>
      </c>
      <c r="M68">
        <v>0</v>
      </c>
      <c r="N68">
        <v>29.999671369730958</v>
      </c>
      <c r="O68">
        <v>50.381141727341202</v>
      </c>
      <c r="P68">
        <v>68.389380530973455</v>
      </c>
      <c r="Q68">
        <v>2.4943251127502633</v>
      </c>
      <c r="R68">
        <v>5.1756848986125945</v>
      </c>
      <c r="S68">
        <v>3.1659339950124683</v>
      </c>
      <c r="T68">
        <v>0</v>
      </c>
      <c r="U68">
        <v>292.42073006771784</v>
      </c>
      <c r="V68">
        <v>0</v>
      </c>
      <c r="W68">
        <v>4.9163116349480971</v>
      </c>
      <c r="X68">
        <v>17.999989738783725</v>
      </c>
      <c r="Y68">
        <v>0</v>
      </c>
      <c r="Z68">
        <v>1.6646651999999997</v>
      </c>
      <c r="AA68">
        <v>10.70561232</v>
      </c>
      <c r="AB68">
        <v>10.035570479999999</v>
      </c>
      <c r="AC68">
        <v>7.3819532320000008</v>
      </c>
      <c r="AD68">
        <v>9.2942917999999999</v>
      </c>
      <c r="AE68">
        <v>12.556885224000002</v>
      </c>
      <c r="AF68">
        <v>0</v>
      </c>
      <c r="AG68">
        <v>0</v>
      </c>
      <c r="AH68">
        <v>38.678510399999993</v>
      </c>
      <c r="AI68">
        <v>0.64668399999999993</v>
      </c>
      <c r="AJ68">
        <v>0</v>
      </c>
      <c r="AK68">
        <v>12.891999999999999</v>
      </c>
      <c r="AL68">
        <v>20.155330000000006</v>
      </c>
      <c r="AM68">
        <v>1.3406171428571425</v>
      </c>
      <c r="AN68">
        <v>0</v>
      </c>
      <c r="AO68">
        <v>7.9156559999999994</v>
      </c>
      <c r="AP68">
        <v>2.2125432000000003</v>
      </c>
      <c r="AQ68">
        <v>0</v>
      </c>
      <c r="AR68">
        <v>12.618719999999998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23.209821789611446</v>
      </c>
      <c r="BB68">
        <f t="shared" ref="BB68:BB99" si="1">SUM(B68:AZ68)-BA68</f>
        <v>663.47130450091129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25.532960996505636</v>
      </c>
      <c r="L69">
        <v>30.510356879364448</v>
      </c>
      <c r="M69">
        <v>0</v>
      </c>
      <c r="N69">
        <v>29.999671369730958</v>
      </c>
      <c r="O69">
        <v>50.381141727341202</v>
      </c>
      <c r="P69">
        <v>68.576869857890799</v>
      </c>
      <c r="Q69">
        <v>2.4943251127502633</v>
      </c>
      <c r="R69">
        <v>5.1756848986125945</v>
      </c>
      <c r="S69">
        <v>3.1659339950124683</v>
      </c>
      <c r="T69">
        <v>0</v>
      </c>
      <c r="U69">
        <v>292.42073006771784</v>
      </c>
      <c r="V69">
        <v>0</v>
      </c>
      <c r="W69">
        <v>4.8335105968858141</v>
      </c>
      <c r="X69">
        <v>17.999989738783725</v>
      </c>
      <c r="Y69">
        <v>0</v>
      </c>
      <c r="Z69">
        <v>1.6646651999999997</v>
      </c>
      <c r="AA69">
        <v>10.70561232</v>
      </c>
      <c r="AB69">
        <v>10.035570479999999</v>
      </c>
      <c r="AC69">
        <v>7.3819532320000008</v>
      </c>
      <c r="AD69">
        <v>9.2942917999999999</v>
      </c>
      <c r="AE69">
        <v>12.556885224000002</v>
      </c>
      <c r="AF69">
        <v>0</v>
      </c>
      <c r="AG69">
        <v>0</v>
      </c>
      <c r="AH69">
        <v>38.678510399999993</v>
      </c>
      <c r="AI69">
        <v>0.64668399999999993</v>
      </c>
      <c r="AJ69">
        <v>0</v>
      </c>
      <c r="AK69">
        <v>12.891999999999999</v>
      </c>
      <c r="AL69">
        <v>16.230500000000003</v>
      </c>
      <c r="AM69">
        <v>1.3406171428571425</v>
      </c>
      <c r="AN69">
        <v>0</v>
      </c>
      <c r="AO69">
        <v>7.9156559999999994</v>
      </c>
      <c r="AP69">
        <v>2.2125432000000003</v>
      </c>
      <c r="AQ69">
        <v>0</v>
      </c>
      <c r="AR69">
        <v>12.618719999999998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23.09781514827786</v>
      </c>
      <c r="BB69">
        <f t="shared" si="1"/>
        <v>660.26950437317521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25.532670482309776</v>
      </c>
      <c r="L70">
        <v>30.510356879364448</v>
      </c>
      <c r="M70">
        <v>0</v>
      </c>
      <c r="N70">
        <v>29.999671369730958</v>
      </c>
      <c r="O70">
        <v>50.381141727341202</v>
      </c>
      <c r="P70">
        <v>68.576869857890799</v>
      </c>
      <c r="Q70">
        <v>2.4943251127502633</v>
      </c>
      <c r="R70">
        <v>5.1756848986125945</v>
      </c>
      <c r="S70">
        <v>3.1659339950124683</v>
      </c>
      <c r="T70">
        <v>0</v>
      </c>
      <c r="U70">
        <v>292.42073006771784</v>
      </c>
      <c r="V70">
        <v>0</v>
      </c>
      <c r="W70">
        <v>4.8335105968858141</v>
      </c>
      <c r="X70">
        <v>17.999989738783725</v>
      </c>
      <c r="Y70">
        <v>0</v>
      </c>
      <c r="Z70">
        <v>1.6646651999999997</v>
      </c>
      <c r="AA70">
        <v>10.70561232</v>
      </c>
      <c r="AB70">
        <v>10.035570479999999</v>
      </c>
      <c r="AC70">
        <v>7.3819532320000008</v>
      </c>
      <c r="AD70">
        <v>9.2942917999999999</v>
      </c>
      <c r="AE70">
        <v>12.556885224000002</v>
      </c>
      <c r="AF70">
        <v>0</v>
      </c>
      <c r="AG70">
        <v>0</v>
      </c>
      <c r="AH70">
        <v>38.678510399999993</v>
      </c>
      <c r="AI70">
        <v>0.64668399999999993</v>
      </c>
      <c r="AJ70">
        <v>0</v>
      </c>
      <c r="AK70">
        <v>12.891999999999999</v>
      </c>
      <c r="AL70">
        <v>16.230500000000003</v>
      </c>
      <c r="AM70">
        <v>1.3406171428571425</v>
      </c>
      <c r="AN70">
        <v>0</v>
      </c>
      <c r="AO70">
        <v>7.9156559999999994</v>
      </c>
      <c r="AP70">
        <v>2.2125432000000003</v>
      </c>
      <c r="AQ70">
        <v>0</v>
      </c>
      <c r="AR70">
        <v>12.618719999999998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23.097805450103664</v>
      </c>
      <c r="BB70">
        <f t="shared" si="1"/>
        <v>660.2692235571534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25.532960996505636</v>
      </c>
      <c r="L71">
        <v>30.210550718617064</v>
      </c>
      <c r="M71">
        <v>0</v>
      </c>
      <c r="N71">
        <v>29.999671369730958</v>
      </c>
      <c r="O71">
        <v>50.381141727341202</v>
      </c>
      <c r="P71">
        <v>68.576869857890799</v>
      </c>
      <c r="Q71">
        <v>1.9981531250000002</v>
      </c>
      <c r="R71">
        <v>4.9985805209953345</v>
      </c>
      <c r="S71">
        <v>3.0014004990642542</v>
      </c>
      <c r="T71">
        <v>0</v>
      </c>
      <c r="U71">
        <v>292.42073006771784</v>
      </c>
      <c r="V71">
        <v>0</v>
      </c>
      <c r="W71">
        <v>4.8335105968858141</v>
      </c>
      <c r="X71">
        <v>17.999989738783725</v>
      </c>
      <c r="Y71">
        <v>0</v>
      </c>
      <c r="Z71">
        <v>1.6646651999999997</v>
      </c>
      <c r="AA71">
        <v>10.70561232</v>
      </c>
      <c r="AB71">
        <v>10.035570479999999</v>
      </c>
      <c r="AC71">
        <v>7.3819532320000008</v>
      </c>
      <c r="AD71">
        <v>9.2942917999999999</v>
      </c>
      <c r="AE71">
        <v>12.556885224000002</v>
      </c>
      <c r="AF71">
        <v>0</v>
      </c>
      <c r="AG71">
        <v>0</v>
      </c>
      <c r="AH71">
        <v>38.678510399999993</v>
      </c>
      <c r="AI71">
        <v>0.64668399999999993</v>
      </c>
      <c r="AJ71">
        <v>0</v>
      </c>
      <c r="AK71">
        <v>12.891999999999999</v>
      </c>
      <c r="AL71">
        <v>20.155330000000006</v>
      </c>
      <c r="AM71">
        <v>1.3406171428571425</v>
      </c>
      <c r="AN71">
        <v>0</v>
      </c>
      <c r="AO71">
        <v>7.9156559999999994</v>
      </c>
      <c r="AP71">
        <v>2.2125432000000003</v>
      </c>
      <c r="AQ71">
        <v>0</v>
      </c>
      <c r="AR71">
        <v>12.618719999999998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23.192022932301207</v>
      </c>
      <c r="BB71">
        <f t="shared" si="1"/>
        <v>662.96251056708866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25.532670482309776</v>
      </c>
      <c r="L72">
        <v>30.108315235799608</v>
      </c>
      <c r="M72">
        <v>0</v>
      </c>
      <c r="N72">
        <v>29.999671369730958</v>
      </c>
      <c r="O72">
        <v>50.381141727341202</v>
      </c>
      <c r="P72">
        <v>68.576869857890799</v>
      </c>
      <c r="Q72">
        <v>1.9981531250000002</v>
      </c>
      <c r="R72">
        <v>4.9985805209953345</v>
      </c>
      <c r="S72">
        <v>3.0014004990642542</v>
      </c>
      <c r="T72">
        <v>0</v>
      </c>
      <c r="U72">
        <v>292.42073006771784</v>
      </c>
      <c r="V72">
        <v>0</v>
      </c>
      <c r="W72">
        <v>4.8335105968858141</v>
      </c>
      <c r="X72">
        <v>17.999989738783725</v>
      </c>
      <c r="Y72">
        <v>0</v>
      </c>
      <c r="Z72">
        <v>1.6646651999999997</v>
      </c>
      <c r="AA72">
        <v>10.70561232</v>
      </c>
      <c r="AB72">
        <v>10.035570479999999</v>
      </c>
      <c r="AC72">
        <v>7.3819532320000008</v>
      </c>
      <c r="AD72">
        <v>9.2942917999999999</v>
      </c>
      <c r="AE72">
        <v>12.556885224000002</v>
      </c>
      <c r="AF72">
        <v>0</v>
      </c>
      <c r="AG72">
        <v>0</v>
      </c>
      <c r="AH72">
        <v>38.678510399999993</v>
      </c>
      <c r="AI72">
        <v>0.64668399999999993</v>
      </c>
      <c r="AJ72">
        <v>0</v>
      </c>
      <c r="AK72">
        <v>12.891999999999999</v>
      </c>
      <c r="AL72">
        <v>20.155330000000006</v>
      </c>
      <c r="AM72">
        <v>1.3406171428571425</v>
      </c>
      <c r="AN72">
        <v>0</v>
      </c>
      <c r="AO72">
        <v>7.9156559999999994</v>
      </c>
      <c r="AP72">
        <v>2.2125432000000003</v>
      </c>
      <c r="AQ72">
        <v>0</v>
      </c>
      <c r="AR72">
        <v>12.618719999999998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23.188557624707848</v>
      </c>
      <c r="BB72">
        <f t="shared" si="1"/>
        <v>662.8634498776687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24.99510949188231</v>
      </c>
      <c r="L73">
        <v>30.004045561953934</v>
      </c>
      <c r="M73">
        <v>0</v>
      </c>
      <c r="N73">
        <v>29.999671369730958</v>
      </c>
      <c r="O73">
        <v>50.381141727341202</v>
      </c>
      <c r="P73">
        <v>68.576869857890799</v>
      </c>
      <c r="Q73">
        <v>1.9976114649681529</v>
      </c>
      <c r="R73">
        <v>4.9985805209953345</v>
      </c>
      <c r="S73">
        <v>3.0014004990642542</v>
      </c>
      <c r="T73">
        <v>0</v>
      </c>
      <c r="U73">
        <v>292.42073006771784</v>
      </c>
      <c r="V73">
        <v>0</v>
      </c>
      <c r="W73">
        <v>4.9996059857681043</v>
      </c>
      <c r="X73">
        <v>17.999989738783725</v>
      </c>
      <c r="Y73">
        <v>0</v>
      </c>
      <c r="Z73">
        <v>1.6646651999999997</v>
      </c>
      <c r="AA73">
        <v>10.70561232</v>
      </c>
      <c r="AB73">
        <v>10.035570479999999</v>
      </c>
      <c r="AC73">
        <v>7.3819532320000008</v>
      </c>
      <c r="AD73">
        <v>9.2942917999999999</v>
      </c>
      <c r="AE73">
        <v>12.556885224000002</v>
      </c>
      <c r="AF73">
        <v>0</v>
      </c>
      <c r="AG73">
        <v>0</v>
      </c>
      <c r="AH73">
        <v>38.678510399999993</v>
      </c>
      <c r="AI73">
        <v>0.64668399999999993</v>
      </c>
      <c r="AJ73">
        <v>0</v>
      </c>
      <c r="AK73">
        <v>12.891999999999999</v>
      </c>
      <c r="AL73">
        <v>20.155330000000006</v>
      </c>
      <c r="AM73">
        <v>1.3406171428571425</v>
      </c>
      <c r="AN73">
        <v>0</v>
      </c>
      <c r="AO73">
        <v>7.9156559999999994</v>
      </c>
      <c r="AP73">
        <v>2.2125432000000003</v>
      </c>
      <c r="AQ73">
        <v>0</v>
      </c>
      <c r="AR73">
        <v>12.618719999999998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23.172459469045016</v>
      </c>
      <c r="BB73">
        <f t="shared" si="1"/>
        <v>662.40327109790883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24.99510949188231</v>
      </c>
      <c r="L74">
        <v>30.004045561953934</v>
      </c>
      <c r="M74">
        <v>0</v>
      </c>
      <c r="N74">
        <v>29.999671369730958</v>
      </c>
      <c r="O74">
        <v>50.381141727341202</v>
      </c>
      <c r="P74">
        <v>68.576869857890799</v>
      </c>
      <c r="Q74">
        <v>5.5382543804755944</v>
      </c>
      <c r="R74">
        <v>10.770791309904153</v>
      </c>
      <c r="S74">
        <v>6.7058912799592054</v>
      </c>
      <c r="T74">
        <v>0</v>
      </c>
      <c r="U74">
        <v>292.42073006771784</v>
      </c>
      <c r="V74">
        <v>5.269690201729107</v>
      </c>
      <c r="W74">
        <v>10.579131079234973</v>
      </c>
      <c r="X74">
        <v>36.203451920925026</v>
      </c>
      <c r="Y74">
        <v>0</v>
      </c>
      <c r="Z74">
        <v>1.6646651999999997</v>
      </c>
      <c r="AA74">
        <v>10.70561232</v>
      </c>
      <c r="AB74">
        <v>10.035570479999999</v>
      </c>
      <c r="AC74">
        <v>7.3819532320000008</v>
      </c>
      <c r="AD74">
        <v>9.2942917999999999</v>
      </c>
      <c r="AE74">
        <v>12.556885224000002</v>
      </c>
      <c r="AF74">
        <v>0</v>
      </c>
      <c r="AG74">
        <v>0</v>
      </c>
      <c r="AH74">
        <v>38.678510399999993</v>
      </c>
      <c r="AI74">
        <v>3.7184330000000001</v>
      </c>
      <c r="AJ74">
        <v>0</v>
      </c>
      <c r="AK74">
        <v>12.891999999999999</v>
      </c>
      <c r="AL74">
        <v>20.155330000000006</v>
      </c>
      <c r="AM74">
        <v>1.3406171428571425</v>
      </c>
      <c r="AN74">
        <v>0</v>
      </c>
      <c r="AO74">
        <v>7.9156559999999994</v>
      </c>
      <c r="AP74">
        <v>2.2125432000000003</v>
      </c>
      <c r="AQ74">
        <v>0</v>
      </c>
      <c r="AR74">
        <v>12.618719999999998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24.698251416232544</v>
      </c>
      <c r="BB74">
        <f t="shared" si="1"/>
        <v>706.01925011336982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24.99510949188231</v>
      </c>
      <c r="L75">
        <v>39.536398118970283</v>
      </c>
      <c r="M75">
        <v>0</v>
      </c>
      <c r="N75">
        <v>29.999671369730958</v>
      </c>
      <c r="O75">
        <v>50.381141727341202</v>
      </c>
      <c r="P75">
        <v>68.576869857890799</v>
      </c>
      <c r="Q75">
        <v>5.5382543804755944</v>
      </c>
      <c r="R75">
        <v>10.770791309904153</v>
      </c>
      <c r="S75">
        <v>6.7058912799592054</v>
      </c>
      <c r="T75">
        <v>0</v>
      </c>
      <c r="U75">
        <v>292.42073006771784</v>
      </c>
      <c r="V75">
        <v>5.269690201729107</v>
      </c>
      <c r="W75">
        <v>10.579131079234973</v>
      </c>
      <c r="X75">
        <v>36.203451920925026</v>
      </c>
      <c r="Y75">
        <v>0</v>
      </c>
      <c r="Z75">
        <v>0.27940000000000004</v>
      </c>
      <c r="AA75">
        <v>10.70561232</v>
      </c>
      <c r="AB75">
        <v>10.035570479999999</v>
      </c>
      <c r="AC75">
        <v>7.3819532320000008</v>
      </c>
      <c r="AD75">
        <v>9.2942917999999999</v>
      </c>
      <c r="AE75">
        <v>12.556885224000002</v>
      </c>
      <c r="AF75">
        <v>0</v>
      </c>
      <c r="AG75">
        <v>0</v>
      </c>
      <c r="AH75">
        <v>38.678510399999993</v>
      </c>
      <c r="AI75">
        <v>3.7184330000000001</v>
      </c>
      <c r="AJ75">
        <v>0</v>
      </c>
      <c r="AK75">
        <v>12.891999999999999</v>
      </c>
      <c r="AL75">
        <v>20.155330000000006</v>
      </c>
      <c r="AM75">
        <v>1.3406171428571425</v>
      </c>
      <c r="AN75">
        <v>0</v>
      </c>
      <c r="AO75">
        <v>7.9156559999999994</v>
      </c>
      <c r="AP75">
        <v>2.2125432000000003</v>
      </c>
      <c r="AQ75">
        <v>0</v>
      </c>
      <c r="AR75">
        <v>13.600175999999999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25.006796240182872</v>
      </c>
      <c r="BB75">
        <f t="shared" si="1"/>
        <v>714.83924864643598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24.99510949188231</v>
      </c>
      <c r="L76">
        <v>39.536398118970283</v>
      </c>
      <c r="M76">
        <v>0</v>
      </c>
      <c r="N76">
        <v>29.999671369730958</v>
      </c>
      <c r="O76">
        <v>50.381141727341202</v>
      </c>
      <c r="P76">
        <v>68.576869857890799</v>
      </c>
      <c r="Q76">
        <v>5.5422607317073167</v>
      </c>
      <c r="R76">
        <v>10.770830876250916</v>
      </c>
      <c r="S76">
        <v>6.6958410588235298</v>
      </c>
      <c r="T76">
        <v>0</v>
      </c>
      <c r="U76">
        <v>292.42073006771784</v>
      </c>
      <c r="V76">
        <v>5.2678831752371433</v>
      </c>
      <c r="W76">
        <v>10.580039633716837</v>
      </c>
      <c r="X76">
        <v>36.2028271318378</v>
      </c>
      <c r="Y76">
        <v>0</v>
      </c>
      <c r="Z76">
        <v>0.27940000000000004</v>
      </c>
      <c r="AA76">
        <v>10.70561232</v>
      </c>
      <c r="AB76">
        <v>10.035570479999999</v>
      </c>
      <c r="AC76">
        <v>7.3819532320000008</v>
      </c>
      <c r="AD76">
        <v>9.2942917999999999</v>
      </c>
      <c r="AE76">
        <v>12.556885224000002</v>
      </c>
      <c r="AF76">
        <v>0</v>
      </c>
      <c r="AG76">
        <v>0</v>
      </c>
      <c r="AH76">
        <v>38.678510399999993</v>
      </c>
      <c r="AI76">
        <v>3.7184330000000001</v>
      </c>
      <c r="AJ76">
        <v>0</v>
      </c>
      <c r="AK76">
        <v>12.891999999999999</v>
      </c>
      <c r="AL76">
        <v>20.155330000000006</v>
      </c>
      <c r="AM76">
        <v>1.3406171428571425</v>
      </c>
      <c r="AN76">
        <v>0</v>
      </c>
      <c r="AO76">
        <v>7.9156559999999994</v>
      </c>
      <c r="AP76">
        <v>2.2125432000000003</v>
      </c>
      <c r="AQ76">
        <v>0</v>
      </c>
      <c r="AR76">
        <v>13.600175999999999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25.006541541979317</v>
      </c>
      <c r="BB76">
        <f t="shared" si="1"/>
        <v>714.83197577998499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51.790114809071525</v>
      </c>
      <c r="L77">
        <v>65.245975827410746</v>
      </c>
      <c r="M77">
        <v>0</v>
      </c>
      <c r="N77">
        <v>29.999671369730958</v>
      </c>
      <c r="O77">
        <v>50.381141727341202</v>
      </c>
      <c r="P77">
        <v>68.576869857890799</v>
      </c>
      <c r="Q77">
        <v>5.5422607317073167</v>
      </c>
      <c r="R77">
        <v>10.770830876250916</v>
      </c>
      <c r="S77">
        <v>6.6958410588235298</v>
      </c>
      <c r="T77">
        <v>0</v>
      </c>
      <c r="U77">
        <v>292.42073006771784</v>
      </c>
      <c r="V77">
        <v>5.2678831752371433</v>
      </c>
      <c r="W77">
        <v>10.580039633716837</v>
      </c>
      <c r="X77">
        <v>36.2028271318378</v>
      </c>
      <c r="Y77">
        <v>0</v>
      </c>
      <c r="Z77">
        <v>0.27940000000000004</v>
      </c>
      <c r="AA77">
        <v>10.70561232</v>
      </c>
      <c r="AB77">
        <v>10.035570479999999</v>
      </c>
      <c r="AC77">
        <v>7.3819532320000008</v>
      </c>
      <c r="AD77">
        <v>9.2942917999999999</v>
      </c>
      <c r="AE77">
        <v>12.556885224000002</v>
      </c>
      <c r="AF77">
        <v>0</v>
      </c>
      <c r="AG77">
        <v>0</v>
      </c>
      <c r="AH77">
        <v>38.678510399999993</v>
      </c>
      <c r="AI77">
        <v>3.7184330000000001</v>
      </c>
      <c r="AJ77">
        <v>0</v>
      </c>
      <c r="AK77">
        <v>12.891999999999999</v>
      </c>
      <c r="AL77">
        <v>20.155330000000006</v>
      </c>
      <c r="AM77">
        <v>1.3406171428571425</v>
      </c>
      <c r="AN77">
        <v>0</v>
      </c>
      <c r="AO77">
        <v>7.9156559999999994</v>
      </c>
      <c r="AP77">
        <v>2.2125432000000003</v>
      </c>
      <c r="AQ77">
        <v>0</v>
      </c>
      <c r="AR77">
        <v>13.600175999999999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26.781196460823146</v>
      </c>
      <c r="BB77">
        <f t="shared" si="1"/>
        <v>765.56190388677066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51.790114809071525</v>
      </c>
      <c r="L78">
        <v>65.245975827410746</v>
      </c>
      <c r="M78">
        <v>0</v>
      </c>
      <c r="N78">
        <v>29.999671369730958</v>
      </c>
      <c r="O78">
        <v>50.381141727341202</v>
      </c>
      <c r="P78">
        <v>68.576869857890799</v>
      </c>
      <c r="Q78">
        <v>5.5422607317073167</v>
      </c>
      <c r="R78">
        <v>10.770830876250916</v>
      </c>
      <c r="S78">
        <v>6.6958410588235298</v>
      </c>
      <c r="T78">
        <v>0</v>
      </c>
      <c r="U78">
        <v>292.42073006771784</v>
      </c>
      <c r="V78">
        <v>5.2678831752371433</v>
      </c>
      <c r="W78">
        <v>10.580039633716837</v>
      </c>
      <c r="X78">
        <v>36.2028271318378</v>
      </c>
      <c r="Y78">
        <v>0</v>
      </c>
      <c r="Z78">
        <v>1.6646651999999997</v>
      </c>
      <c r="AA78">
        <v>10.70561232</v>
      </c>
      <c r="AB78">
        <v>10.035570479999999</v>
      </c>
      <c r="AC78">
        <v>7.3819532320000008</v>
      </c>
      <c r="AD78">
        <v>9.2942917999999999</v>
      </c>
      <c r="AE78">
        <v>12.556885224000002</v>
      </c>
      <c r="AF78">
        <v>0</v>
      </c>
      <c r="AG78">
        <v>0</v>
      </c>
      <c r="AH78">
        <v>38.678510399999993</v>
      </c>
      <c r="AI78">
        <v>3.7184330000000001</v>
      </c>
      <c r="AJ78">
        <v>0</v>
      </c>
      <c r="AK78">
        <v>12.891999999999999</v>
      </c>
      <c r="AL78">
        <v>20.155330000000006</v>
      </c>
      <c r="AM78">
        <v>2.6812342857142859</v>
      </c>
      <c r="AN78">
        <v>0</v>
      </c>
      <c r="AO78">
        <v>7.9156559999999994</v>
      </c>
      <c r="AP78">
        <v>2.2125432000000003</v>
      </c>
      <c r="AQ78">
        <v>0</v>
      </c>
      <c r="AR78">
        <v>13.600175999999999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26.873331328696167</v>
      </c>
      <c r="BB78">
        <f t="shared" si="1"/>
        <v>768.19565136175481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51.790114809071525</v>
      </c>
      <c r="L79">
        <v>65.245975827410746</v>
      </c>
      <c r="M79">
        <v>0</v>
      </c>
      <c r="N79">
        <v>29.999671369730958</v>
      </c>
      <c r="O79">
        <v>50.381141727341202</v>
      </c>
      <c r="P79">
        <v>68.576869857890799</v>
      </c>
      <c r="Q79">
        <v>5.5422607317073167</v>
      </c>
      <c r="R79">
        <v>10.770830876250916</v>
      </c>
      <c r="S79">
        <v>6.6958410588235298</v>
      </c>
      <c r="T79">
        <v>0</v>
      </c>
      <c r="U79">
        <v>292.42073006771784</v>
      </c>
      <c r="V79">
        <v>5.2678831752371433</v>
      </c>
      <c r="W79">
        <v>10.580039633716837</v>
      </c>
      <c r="X79">
        <v>36.2028271318378</v>
      </c>
      <c r="Y79">
        <v>0</v>
      </c>
      <c r="Z79">
        <v>4.9939955999999999</v>
      </c>
      <c r="AA79">
        <v>10.70561232</v>
      </c>
      <c r="AB79">
        <v>10.035570479999999</v>
      </c>
      <c r="AC79">
        <v>7.7626463999999986</v>
      </c>
      <c r="AD79">
        <v>9.7975927999999985</v>
      </c>
      <c r="AE79">
        <v>12.556885224000002</v>
      </c>
      <c r="AF79">
        <v>0</v>
      </c>
      <c r="AG79">
        <v>0</v>
      </c>
      <c r="AH79">
        <v>39.255801599999998</v>
      </c>
      <c r="AI79">
        <v>3.7184330000000001</v>
      </c>
      <c r="AJ79">
        <v>0</v>
      </c>
      <c r="AK79">
        <v>12.891999999999999</v>
      </c>
      <c r="AL79">
        <v>20.155330000000006</v>
      </c>
      <c r="AM79">
        <v>4.0137264761904765</v>
      </c>
      <c r="AN79">
        <v>0</v>
      </c>
      <c r="AO79">
        <v>7.9156559999999994</v>
      </c>
      <c r="AP79">
        <v>2.2125432000000003</v>
      </c>
      <c r="AQ79">
        <v>0</v>
      </c>
      <c r="AR79">
        <v>12.338304000000001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27.037641346918392</v>
      </c>
      <c r="BB79">
        <f t="shared" si="1"/>
        <v>772.89257730200882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51.790114809071525</v>
      </c>
      <c r="L80">
        <v>65.245975827410746</v>
      </c>
      <c r="M80">
        <v>0</v>
      </c>
      <c r="N80">
        <v>29.999671369730958</v>
      </c>
      <c r="O80">
        <v>50.381141727341202</v>
      </c>
      <c r="P80">
        <v>68.576869857890799</v>
      </c>
      <c r="Q80">
        <v>5.5422607317073167</v>
      </c>
      <c r="R80">
        <v>10.770830876250916</v>
      </c>
      <c r="S80">
        <v>6.6958410588235298</v>
      </c>
      <c r="T80">
        <v>0</v>
      </c>
      <c r="U80">
        <v>292.42073006771784</v>
      </c>
      <c r="V80">
        <v>5.2678831752371433</v>
      </c>
      <c r="W80">
        <v>10.580039633716837</v>
      </c>
      <c r="X80">
        <v>36.2028271318378</v>
      </c>
      <c r="Y80">
        <v>0</v>
      </c>
      <c r="Z80">
        <v>4.9939955999999999</v>
      </c>
      <c r="AA80">
        <v>10.70561232</v>
      </c>
      <c r="AB80">
        <v>10.035570479999999</v>
      </c>
      <c r="AC80">
        <v>7.7626463999999986</v>
      </c>
      <c r="AD80">
        <v>9.7975927999999985</v>
      </c>
      <c r="AE80">
        <v>12.556885224000002</v>
      </c>
      <c r="AF80">
        <v>0</v>
      </c>
      <c r="AG80">
        <v>0</v>
      </c>
      <c r="AH80">
        <v>39.255801599999998</v>
      </c>
      <c r="AI80">
        <v>16.813783999999995</v>
      </c>
      <c r="AJ80">
        <v>0</v>
      </c>
      <c r="AK80">
        <v>12.891999999999999</v>
      </c>
      <c r="AL80">
        <v>20.155330000000006</v>
      </c>
      <c r="AM80">
        <v>4.0137264761904765</v>
      </c>
      <c r="AN80">
        <v>0</v>
      </c>
      <c r="AO80">
        <v>7.9156559999999994</v>
      </c>
      <c r="AP80">
        <v>2.2125432000000003</v>
      </c>
      <c r="AQ80">
        <v>0</v>
      </c>
      <c r="AR80">
        <v>12.338304000000001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27.480264286918384</v>
      </c>
      <c r="BB80">
        <f t="shared" si="1"/>
        <v>785.54530536200878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51.790114809071525</v>
      </c>
      <c r="L81">
        <v>65.245975827410746</v>
      </c>
      <c r="M81">
        <v>0</v>
      </c>
      <c r="N81">
        <v>29.999671369730958</v>
      </c>
      <c r="O81">
        <v>50.381141727341202</v>
      </c>
      <c r="P81">
        <v>68.576869857890799</v>
      </c>
      <c r="Q81">
        <v>5.5422607317073167</v>
      </c>
      <c r="R81">
        <v>10.770830876250916</v>
      </c>
      <c r="S81">
        <v>6.6958410588235298</v>
      </c>
      <c r="T81">
        <v>0</v>
      </c>
      <c r="U81">
        <v>292.42073006771784</v>
      </c>
      <c r="V81">
        <v>5.2678831752371433</v>
      </c>
      <c r="W81">
        <v>10.670750960614793</v>
      </c>
      <c r="X81">
        <v>36.2028271318378</v>
      </c>
      <c r="Y81">
        <v>0</v>
      </c>
      <c r="Z81">
        <v>4.9939955999999999</v>
      </c>
      <c r="AA81">
        <v>10.70561232</v>
      </c>
      <c r="AB81">
        <v>10.035570479999999</v>
      </c>
      <c r="AC81">
        <v>7.7626463999999986</v>
      </c>
      <c r="AD81">
        <v>9.7975927999999985</v>
      </c>
      <c r="AE81">
        <v>12.556885224000002</v>
      </c>
      <c r="AF81">
        <v>0</v>
      </c>
      <c r="AG81">
        <v>0</v>
      </c>
      <c r="AH81">
        <v>39.255801599999998</v>
      </c>
      <c r="AI81">
        <v>16.813783999999995</v>
      </c>
      <c r="AJ81">
        <v>0</v>
      </c>
      <c r="AK81">
        <v>12.891999999999999</v>
      </c>
      <c r="AL81">
        <v>20.155330000000006</v>
      </c>
      <c r="AM81">
        <v>4.0137264761904765</v>
      </c>
      <c r="AN81">
        <v>0</v>
      </c>
      <c r="AO81">
        <v>7.9156559999999994</v>
      </c>
      <c r="AP81">
        <v>2.2125432000000003</v>
      </c>
      <c r="AQ81">
        <v>0</v>
      </c>
      <c r="AR81">
        <v>11.777471999999999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27.464374039624957</v>
      </c>
      <c r="BB81">
        <f t="shared" si="1"/>
        <v>785.09107493620002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51.790114809071525</v>
      </c>
      <c r="L82">
        <v>65.245975827410746</v>
      </c>
      <c r="M82">
        <v>0</v>
      </c>
      <c r="N82">
        <v>29.999671369730958</v>
      </c>
      <c r="O82">
        <v>50.381141727341202</v>
      </c>
      <c r="P82">
        <v>68.576869857890799</v>
      </c>
      <c r="Q82">
        <v>5.5422607317073167</v>
      </c>
      <c r="R82">
        <v>10.770830876250916</v>
      </c>
      <c r="S82">
        <v>6.6958410588235298</v>
      </c>
      <c r="T82">
        <v>0</v>
      </c>
      <c r="U82">
        <v>292.42073006771784</v>
      </c>
      <c r="V82">
        <v>5.2678831752371433</v>
      </c>
      <c r="W82">
        <v>10.670750960614793</v>
      </c>
      <c r="X82">
        <v>36.2028271318378</v>
      </c>
      <c r="Y82">
        <v>0</v>
      </c>
      <c r="Z82">
        <v>4.9939955999999999</v>
      </c>
      <c r="AA82">
        <v>10.70561232</v>
      </c>
      <c r="AB82">
        <v>10.035570479999999</v>
      </c>
      <c r="AC82">
        <v>7.7626463999999986</v>
      </c>
      <c r="AD82">
        <v>9.7975927999999985</v>
      </c>
      <c r="AE82">
        <v>12.556885224000002</v>
      </c>
      <c r="AF82">
        <v>0</v>
      </c>
      <c r="AG82">
        <v>0</v>
      </c>
      <c r="AH82">
        <v>39.255801599999998</v>
      </c>
      <c r="AI82">
        <v>16.813783999999995</v>
      </c>
      <c r="AJ82">
        <v>0</v>
      </c>
      <c r="AK82">
        <v>12.891999999999999</v>
      </c>
      <c r="AL82">
        <v>20.155330000000006</v>
      </c>
      <c r="AM82">
        <v>4.0137264761904765</v>
      </c>
      <c r="AN82">
        <v>0</v>
      </c>
      <c r="AO82">
        <v>7.9156559999999994</v>
      </c>
      <c r="AP82">
        <v>2.2125432000000003</v>
      </c>
      <c r="AQ82">
        <v>0</v>
      </c>
      <c r="AR82">
        <v>11.777471999999999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27.464374039624957</v>
      </c>
      <c r="BB82">
        <f t="shared" si="1"/>
        <v>785.09107493620002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51.790114809071525</v>
      </c>
      <c r="L83">
        <v>65.245975827410746</v>
      </c>
      <c r="M83">
        <v>0</v>
      </c>
      <c r="N83">
        <v>29.999671369730958</v>
      </c>
      <c r="O83">
        <v>50.381141727341202</v>
      </c>
      <c r="P83">
        <v>68.576869857890799</v>
      </c>
      <c r="Q83">
        <v>5.5422607317073167</v>
      </c>
      <c r="R83">
        <v>10.770830876250916</v>
      </c>
      <c r="S83">
        <v>6.6958410588235298</v>
      </c>
      <c r="T83">
        <v>0</v>
      </c>
      <c r="U83">
        <v>292.42073006771784</v>
      </c>
      <c r="V83">
        <v>5.2678831752371433</v>
      </c>
      <c r="W83">
        <v>10.670750960614793</v>
      </c>
      <c r="X83">
        <v>36.2028271318378</v>
      </c>
      <c r="Y83">
        <v>0</v>
      </c>
      <c r="Z83">
        <v>4.9939955999999999</v>
      </c>
      <c r="AA83">
        <v>10.70561232</v>
      </c>
      <c r="AB83">
        <v>10.035570479999999</v>
      </c>
      <c r="AC83">
        <v>7.7626463999999986</v>
      </c>
      <c r="AD83">
        <v>9.7975927999999985</v>
      </c>
      <c r="AE83">
        <v>12.556885224000002</v>
      </c>
      <c r="AF83">
        <v>0</v>
      </c>
      <c r="AG83">
        <v>0</v>
      </c>
      <c r="AH83">
        <v>39.255801599999998</v>
      </c>
      <c r="AI83">
        <v>12.610337999999999</v>
      </c>
      <c r="AJ83">
        <v>0</v>
      </c>
      <c r="AK83">
        <v>12.891999999999999</v>
      </c>
      <c r="AL83">
        <v>20.155330000000006</v>
      </c>
      <c r="AM83">
        <v>4.0137264761904765</v>
      </c>
      <c r="AN83">
        <v>0</v>
      </c>
      <c r="AO83">
        <v>7.766303999999999</v>
      </c>
      <c r="AP83">
        <v>2.2125432000000003</v>
      </c>
      <c r="AQ83">
        <v>0</v>
      </c>
      <c r="AR83">
        <v>11.777471999999999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27.31724961962496</v>
      </c>
      <c r="BB83">
        <f t="shared" si="1"/>
        <v>780.88540135620008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51.790114809071525</v>
      </c>
      <c r="L84">
        <v>65.245975827410746</v>
      </c>
      <c r="M84">
        <v>0</v>
      </c>
      <c r="N84">
        <v>29.999671369730958</v>
      </c>
      <c r="O84">
        <v>50.381141727341202</v>
      </c>
      <c r="P84">
        <v>68.576869857890799</v>
      </c>
      <c r="Q84">
        <v>5.5422607317073167</v>
      </c>
      <c r="R84">
        <v>10.770830876250916</v>
      </c>
      <c r="S84">
        <v>6.6958410588235298</v>
      </c>
      <c r="T84">
        <v>0</v>
      </c>
      <c r="U84">
        <v>292.42073006771784</v>
      </c>
      <c r="V84">
        <v>5.2678831752371433</v>
      </c>
      <c r="W84">
        <v>10.670750960614793</v>
      </c>
      <c r="X84">
        <v>36.2028271318378</v>
      </c>
      <c r="Y84">
        <v>0</v>
      </c>
      <c r="Z84">
        <v>4.9939955999999999</v>
      </c>
      <c r="AA84">
        <v>10.70561232</v>
      </c>
      <c r="AB84">
        <v>10.035570479999999</v>
      </c>
      <c r="AC84">
        <v>7.7626463999999986</v>
      </c>
      <c r="AD84">
        <v>9.7975927999999985</v>
      </c>
      <c r="AE84">
        <v>12.556885224000002</v>
      </c>
      <c r="AF84">
        <v>0</v>
      </c>
      <c r="AG84">
        <v>0</v>
      </c>
      <c r="AH84">
        <v>39.255801599999998</v>
      </c>
      <c r="AI84">
        <v>12.610337999999999</v>
      </c>
      <c r="AJ84">
        <v>0</v>
      </c>
      <c r="AK84">
        <v>12.891999999999999</v>
      </c>
      <c r="AL84">
        <v>20.155330000000006</v>
      </c>
      <c r="AM84">
        <v>4.0137264761904765</v>
      </c>
      <c r="AN84">
        <v>0</v>
      </c>
      <c r="AO84">
        <v>7.766303999999999</v>
      </c>
      <c r="AP84">
        <v>2.2125432000000003</v>
      </c>
      <c r="AQ84">
        <v>0</v>
      </c>
      <c r="AR84">
        <v>13.600175999999999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27.378857065624956</v>
      </c>
      <c r="BB84">
        <f t="shared" si="1"/>
        <v>782.64649791020008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51.790114809071525</v>
      </c>
      <c r="L85">
        <v>65.245975827410746</v>
      </c>
      <c r="M85">
        <v>0</v>
      </c>
      <c r="N85">
        <v>29.999671369730958</v>
      </c>
      <c r="O85">
        <v>50.381141727341202</v>
      </c>
      <c r="P85">
        <v>68.576869857890799</v>
      </c>
      <c r="Q85">
        <v>5.5422607317073167</v>
      </c>
      <c r="R85">
        <v>10.770830876250916</v>
      </c>
      <c r="S85">
        <v>6.6958410588235298</v>
      </c>
      <c r="T85">
        <v>0</v>
      </c>
      <c r="U85">
        <v>292.42073006771784</v>
      </c>
      <c r="V85">
        <v>5.2678831752371433</v>
      </c>
      <c r="W85">
        <v>10.670750960614793</v>
      </c>
      <c r="X85">
        <v>36.2028271318378</v>
      </c>
      <c r="Y85">
        <v>0</v>
      </c>
      <c r="Z85">
        <v>4.9939955999999999</v>
      </c>
      <c r="AA85">
        <v>10.70561232</v>
      </c>
      <c r="AB85">
        <v>10.035570479999999</v>
      </c>
      <c r="AC85">
        <v>7.7626463999999986</v>
      </c>
      <c r="AD85">
        <v>9.7975927999999985</v>
      </c>
      <c r="AE85">
        <v>12.556885224000002</v>
      </c>
      <c r="AF85">
        <v>0</v>
      </c>
      <c r="AG85">
        <v>0</v>
      </c>
      <c r="AH85">
        <v>39.255801599999998</v>
      </c>
      <c r="AI85">
        <v>12.610337999999999</v>
      </c>
      <c r="AJ85">
        <v>0</v>
      </c>
      <c r="AK85">
        <v>12.891999999999999</v>
      </c>
      <c r="AL85">
        <v>20.155330000000006</v>
      </c>
      <c r="AM85">
        <v>4.0137264761904765</v>
      </c>
      <c r="AN85">
        <v>0</v>
      </c>
      <c r="AO85">
        <v>7.766303999999999</v>
      </c>
      <c r="AP85">
        <v>2.2125432000000003</v>
      </c>
      <c r="AQ85">
        <v>0</v>
      </c>
      <c r="AR85">
        <v>13.600175999999999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27.378857065624956</v>
      </c>
      <c r="BB85">
        <f t="shared" si="1"/>
        <v>782.64649791020008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51.790114809071525</v>
      </c>
      <c r="L86">
        <v>65.245975827410746</v>
      </c>
      <c r="M86">
        <v>0</v>
      </c>
      <c r="N86">
        <v>29.999671369730958</v>
      </c>
      <c r="O86">
        <v>50.381141727341202</v>
      </c>
      <c r="P86">
        <v>68.576869857890799</v>
      </c>
      <c r="Q86">
        <v>5.5422607317073167</v>
      </c>
      <c r="R86">
        <v>10.770830876250916</v>
      </c>
      <c r="S86">
        <v>6.6958410588235298</v>
      </c>
      <c r="T86">
        <v>0</v>
      </c>
      <c r="U86">
        <v>292.42073006771784</v>
      </c>
      <c r="V86">
        <v>5.2678831752371433</v>
      </c>
      <c r="W86">
        <v>10.670750960614793</v>
      </c>
      <c r="X86">
        <v>36.2028271318378</v>
      </c>
      <c r="Y86">
        <v>0</v>
      </c>
      <c r="Z86">
        <v>4.9939955999999999</v>
      </c>
      <c r="AA86">
        <v>10.70561232</v>
      </c>
      <c r="AB86">
        <v>10.035570479999999</v>
      </c>
      <c r="AC86">
        <v>7.7626463999999986</v>
      </c>
      <c r="AD86">
        <v>9.7975927999999985</v>
      </c>
      <c r="AE86">
        <v>12.556885224000002</v>
      </c>
      <c r="AF86">
        <v>0</v>
      </c>
      <c r="AG86">
        <v>0</v>
      </c>
      <c r="AH86">
        <v>39.255801599999998</v>
      </c>
      <c r="AI86">
        <v>2.5867360000000001</v>
      </c>
      <c r="AJ86">
        <v>0</v>
      </c>
      <c r="AK86">
        <v>12.891999999999999</v>
      </c>
      <c r="AL86">
        <v>20.155330000000006</v>
      </c>
      <c r="AM86">
        <v>4.0137264761904765</v>
      </c>
      <c r="AN86">
        <v>0</v>
      </c>
      <c r="AO86">
        <v>7.766303999999999</v>
      </c>
      <c r="AP86">
        <v>2.2125432000000003</v>
      </c>
      <c r="AQ86">
        <v>0</v>
      </c>
      <c r="AR86">
        <v>11.777471999999999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26.978451719624964</v>
      </c>
      <c r="BB86">
        <f t="shared" si="1"/>
        <v>771.20059725620001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51.790114809071525</v>
      </c>
      <c r="L87">
        <v>67.532601948345018</v>
      </c>
      <c r="M87">
        <v>0</v>
      </c>
      <c r="N87">
        <v>29.999671369730958</v>
      </c>
      <c r="O87">
        <v>50.381141727341202</v>
      </c>
      <c r="P87">
        <v>68.576869857890799</v>
      </c>
      <c r="Q87">
        <v>5.5422607317073167</v>
      </c>
      <c r="R87">
        <v>10.770830876250916</v>
      </c>
      <c r="S87">
        <v>6.6958410588235298</v>
      </c>
      <c r="T87">
        <v>0</v>
      </c>
      <c r="U87">
        <v>292.42073006771784</v>
      </c>
      <c r="V87">
        <v>5.2678831752371433</v>
      </c>
      <c r="W87">
        <v>10.619074828263003</v>
      </c>
      <c r="X87">
        <v>36.2028271318378</v>
      </c>
      <c r="Y87">
        <v>0</v>
      </c>
      <c r="Z87">
        <v>0.83819999999999995</v>
      </c>
      <c r="AA87">
        <v>10.70561232</v>
      </c>
      <c r="AB87">
        <v>10.035570479999999</v>
      </c>
      <c r="AC87">
        <v>7.3819532320000008</v>
      </c>
      <c r="AD87">
        <v>9.2942917999999999</v>
      </c>
      <c r="AE87">
        <v>12.556885224000002</v>
      </c>
      <c r="AF87">
        <v>0</v>
      </c>
      <c r="AG87">
        <v>0</v>
      </c>
      <c r="AH87">
        <v>38.678510399999993</v>
      </c>
      <c r="AI87">
        <v>3.7184330000000001</v>
      </c>
      <c r="AJ87">
        <v>0</v>
      </c>
      <c r="AK87">
        <v>12.891999999999999</v>
      </c>
      <c r="AL87">
        <v>20.155330000000006</v>
      </c>
      <c r="AM87">
        <v>2.6812342857142859</v>
      </c>
      <c r="AN87">
        <v>0</v>
      </c>
      <c r="AO87">
        <v>7.766303999999999</v>
      </c>
      <c r="AP87">
        <v>2.2125432000000003</v>
      </c>
      <c r="AQ87">
        <v>0</v>
      </c>
      <c r="AR87">
        <v>11.777471999999999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26.857348787332519</v>
      </c>
      <c r="BB87">
        <f t="shared" si="1"/>
        <v>767.73877401859897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51.790114809071525</v>
      </c>
      <c r="L88">
        <v>67.532601948345018</v>
      </c>
      <c r="M88">
        <v>0</v>
      </c>
      <c r="N88">
        <v>29.999671369730958</v>
      </c>
      <c r="O88">
        <v>50.381141727341202</v>
      </c>
      <c r="P88">
        <v>68.576869857890799</v>
      </c>
      <c r="Q88">
        <v>5.5422607317073167</v>
      </c>
      <c r="R88">
        <v>10.770830876250916</v>
      </c>
      <c r="S88">
        <v>6.6958410588235298</v>
      </c>
      <c r="T88">
        <v>0</v>
      </c>
      <c r="U88">
        <v>292.42073006771784</v>
      </c>
      <c r="V88">
        <v>5.2678831752371433</v>
      </c>
      <c r="W88">
        <v>10.619074828263003</v>
      </c>
      <c r="X88">
        <v>36.2028271318378</v>
      </c>
      <c r="Y88">
        <v>0</v>
      </c>
      <c r="Z88">
        <v>0.83819999999999995</v>
      </c>
      <c r="AA88">
        <v>10.70561232</v>
      </c>
      <c r="AB88">
        <v>10.035570479999999</v>
      </c>
      <c r="AC88">
        <v>7.3819532320000008</v>
      </c>
      <c r="AD88">
        <v>9.2942917999999999</v>
      </c>
      <c r="AE88">
        <v>12.556885224000002</v>
      </c>
      <c r="AF88">
        <v>0</v>
      </c>
      <c r="AG88">
        <v>0</v>
      </c>
      <c r="AH88">
        <v>38.678510399999993</v>
      </c>
      <c r="AI88">
        <v>3.7184330000000001</v>
      </c>
      <c r="AJ88">
        <v>0</v>
      </c>
      <c r="AK88">
        <v>12.891999999999999</v>
      </c>
      <c r="AL88">
        <v>20.155330000000006</v>
      </c>
      <c r="AM88">
        <v>2.6812342857142859</v>
      </c>
      <c r="AN88">
        <v>0</v>
      </c>
      <c r="AO88">
        <v>7.766303999999999</v>
      </c>
      <c r="AP88">
        <v>2.2125432000000003</v>
      </c>
      <c r="AQ88">
        <v>0</v>
      </c>
      <c r="AR88">
        <v>11.777471999999999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26.857348787332519</v>
      </c>
      <c r="BB88">
        <f t="shared" si="1"/>
        <v>767.73877401859897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51.790114809071525</v>
      </c>
      <c r="L89">
        <v>67.532601948345018</v>
      </c>
      <c r="M89">
        <v>0</v>
      </c>
      <c r="N89">
        <v>29.999671369730958</v>
      </c>
      <c r="O89">
        <v>50.381141727341202</v>
      </c>
      <c r="P89">
        <v>68.576869857890799</v>
      </c>
      <c r="Q89">
        <v>5.5422607317073167</v>
      </c>
      <c r="R89">
        <v>10.770830876250916</v>
      </c>
      <c r="S89">
        <v>6.6958410588235298</v>
      </c>
      <c r="T89">
        <v>0</v>
      </c>
      <c r="U89">
        <v>292.42073006771784</v>
      </c>
      <c r="V89">
        <v>5.2678831752371433</v>
      </c>
      <c r="W89">
        <v>10.411299570598635</v>
      </c>
      <c r="X89">
        <v>36.2028271318378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7.3819532320000008</v>
      </c>
      <c r="AD89">
        <v>9.2942917999999999</v>
      </c>
      <c r="AE89">
        <v>12.556885224000002</v>
      </c>
      <c r="AF89">
        <v>0</v>
      </c>
      <c r="AG89">
        <v>0</v>
      </c>
      <c r="AH89">
        <v>38.678510399999993</v>
      </c>
      <c r="AI89">
        <v>3.7184330000000001</v>
      </c>
      <c r="AJ89">
        <v>0</v>
      </c>
      <c r="AK89">
        <v>12.891999999999999</v>
      </c>
      <c r="AL89">
        <v>20.155330000000006</v>
      </c>
      <c r="AM89">
        <v>2.6812342857142859</v>
      </c>
      <c r="AN89">
        <v>0</v>
      </c>
      <c r="AO89">
        <v>7.766303999999999</v>
      </c>
      <c r="AP89">
        <v>2.2125432000000003</v>
      </c>
      <c r="AQ89">
        <v>0</v>
      </c>
      <c r="AR89">
        <v>11.777471999999999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26.850325781055965</v>
      </c>
      <c r="BB89">
        <f t="shared" si="1"/>
        <v>767.53802176721103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51.790114809071525</v>
      </c>
      <c r="L90">
        <v>67.532601948345018</v>
      </c>
      <c r="M90">
        <v>0</v>
      </c>
      <c r="N90">
        <v>29.999671369730958</v>
      </c>
      <c r="O90">
        <v>50.381141727341202</v>
      </c>
      <c r="P90">
        <v>68.576869857890799</v>
      </c>
      <c r="Q90">
        <v>5.5422607317073167</v>
      </c>
      <c r="R90">
        <v>10.770830876250916</v>
      </c>
      <c r="S90">
        <v>6.6958410588235298</v>
      </c>
      <c r="T90">
        <v>0</v>
      </c>
      <c r="U90">
        <v>292.42073006771784</v>
      </c>
      <c r="V90">
        <v>5.2678831752371433</v>
      </c>
      <c r="W90">
        <v>10.619074828263003</v>
      </c>
      <c r="X90">
        <v>36.2028271318378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7.3819532320000008</v>
      </c>
      <c r="AD90">
        <v>9.2942917999999999</v>
      </c>
      <c r="AE90">
        <v>12.556885224000002</v>
      </c>
      <c r="AF90">
        <v>0</v>
      </c>
      <c r="AG90">
        <v>0</v>
      </c>
      <c r="AH90">
        <v>38.678510399999993</v>
      </c>
      <c r="AI90">
        <v>3.7184330000000001</v>
      </c>
      <c r="AJ90">
        <v>0</v>
      </c>
      <c r="AK90">
        <v>12.891999999999999</v>
      </c>
      <c r="AL90">
        <v>20.155330000000006</v>
      </c>
      <c r="AM90">
        <v>2.6812342857142859</v>
      </c>
      <c r="AN90">
        <v>0</v>
      </c>
      <c r="AO90">
        <v>7.766303999999999</v>
      </c>
      <c r="AP90">
        <v>2.2125432000000003</v>
      </c>
      <c r="AQ90">
        <v>0</v>
      </c>
      <c r="AR90">
        <v>11.777471999999999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26.857348787332519</v>
      </c>
      <c r="BB90">
        <f t="shared" si="1"/>
        <v>767.73877401859897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51.790114809071525</v>
      </c>
      <c r="L91">
        <v>67.532601948345018</v>
      </c>
      <c r="M91">
        <v>0</v>
      </c>
      <c r="N91">
        <v>29.999671369730958</v>
      </c>
      <c r="O91">
        <v>50.381141727341202</v>
      </c>
      <c r="P91">
        <v>68.576869857890799</v>
      </c>
      <c r="Q91">
        <v>5.5422607317073167</v>
      </c>
      <c r="R91">
        <v>10.770830876250916</v>
      </c>
      <c r="S91">
        <v>6.6958410588235298</v>
      </c>
      <c r="T91">
        <v>0</v>
      </c>
      <c r="U91">
        <v>292.42073006771784</v>
      </c>
      <c r="V91">
        <v>5.2678831752371433</v>
      </c>
      <c r="W91">
        <v>10.619074828263003</v>
      </c>
      <c r="X91">
        <v>36.2028271318378</v>
      </c>
      <c r="Y91">
        <v>0</v>
      </c>
      <c r="Z91">
        <v>4.9939955999999999</v>
      </c>
      <c r="AA91">
        <v>10.70561232</v>
      </c>
      <c r="AB91">
        <v>10.035570479999999</v>
      </c>
      <c r="AC91">
        <v>7.7626463999999986</v>
      </c>
      <c r="AD91">
        <v>9.7975927999999985</v>
      </c>
      <c r="AE91">
        <v>12.556885224000002</v>
      </c>
      <c r="AF91">
        <v>0</v>
      </c>
      <c r="AG91">
        <v>0</v>
      </c>
      <c r="AH91">
        <v>39.255801599999998</v>
      </c>
      <c r="AI91">
        <v>3.7184330000000001</v>
      </c>
      <c r="AJ91">
        <v>0</v>
      </c>
      <c r="AK91">
        <v>12.891999999999999</v>
      </c>
      <c r="AL91">
        <v>20.155330000000006</v>
      </c>
      <c r="AM91">
        <v>4.0137264761904765</v>
      </c>
      <c r="AN91">
        <v>0</v>
      </c>
      <c r="AO91">
        <v>7.766303999999999</v>
      </c>
      <c r="AP91">
        <v>2.2125432000000003</v>
      </c>
      <c r="AQ91">
        <v>0</v>
      </c>
      <c r="AR91">
        <v>11.777471999999999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27.092244389554743</v>
      </c>
      <c r="BB91">
        <f t="shared" si="1"/>
        <v>774.45345157485292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51.790114809071525</v>
      </c>
      <c r="L92">
        <v>67.532601948345018</v>
      </c>
      <c r="M92">
        <v>0</v>
      </c>
      <c r="N92">
        <v>29.999671369730958</v>
      </c>
      <c r="O92">
        <v>50.381141727341202</v>
      </c>
      <c r="P92">
        <v>68.576869857890799</v>
      </c>
      <c r="Q92">
        <v>5.5422607317073167</v>
      </c>
      <c r="R92">
        <v>10.770830876250916</v>
      </c>
      <c r="S92">
        <v>6.6958410588235298</v>
      </c>
      <c r="T92">
        <v>0</v>
      </c>
      <c r="U92">
        <v>292.42073006771784</v>
      </c>
      <c r="V92">
        <v>5.2678831752371433</v>
      </c>
      <c r="W92">
        <v>10.619074828263003</v>
      </c>
      <c r="X92">
        <v>36.2028271318378</v>
      </c>
      <c r="Y92">
        <v>0</v>
      </c>
      <c r="Z92">
        <v>4.9939955999999999</v>
      </c>
      <c r="AA92">
        <v>10.70561232</v>
      </c>
      <c r="AB92">
        <v>10.035570479999999</v>
      </c>
      <c r="AC92">
        <v>7.7626463999999986</v>
      </c>
      <c r="AD92">
        <v>9.7975927999999985</v>
      </c>
      <c r="AE92">
        <v>12.556885224000002</v>
      </c>
      <c r="AF92">
        <v>0</v>
      </c>
      <c r="AG92">
        <v>0</v>
      </c>
      <c r="AH92">
        <v>39.255801599999998</v>
      </c>
      <c r="AI92">
        <v>3.7184330000000001</v>
      </c>
      <c r="AJ92">
        <v>0</v>
      </c>
      <c r="AK92">
        <v>12.891999999999999</v>
      </c>
      <c r="AL92">
        <v>20.155330000000006</v>
      </c>
      <c r="AM92">
        <v>4.0137264761904765</v>
      </c>
      <c r="AN92">
        <v>0</v>
      </c>
      <c r="AO92">
        <v>7.766303999999999</v>
      </c>
      <c r="AP92">
        <v>2.2125432000000003</v>
      </c>
      <c r="AQ92">
        <v>0</v>
      </c>
      <c r="AR92">
        <v>11.777471999999999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27.092244389554743</v>
      </c>
      <c r="BB92">
        <f t="shared" si="1"/>
        <v>774.45345157485292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51.789321507803116</v>
      </c>
      <c r="L93">
        <v>67.532168069024536</v>
      </c>
      <c r="M93">
        <v>0</v>
      </c>
      <c r="N93">
        <v>29.999671369730958</v>
      </c>
      <c r="O93">
        <v>50.381141727341202</v>
      </c>
      <c r="P93">
        <v>68.576869857890799</v>
      </c>
      <c r="Q93">
        <v>5.5422607317073167</v>
      </c>
      <c r="R93">
        <v>10.770830876250916</v>
      </c>
      <c r="S93">
        <v>6.6958410588235298</v>
      </c>
      <c r="T93">
        <v>0</v>
      </c>
      <c r="U93">
        <v>292.42073006771784</v>
      </c>
      <c r="V93">
        <v>5.2678831752371433</v>
      </c>
      <c r="W93">
        <v>10.411299570598635</v>
      </c>
      <c r="X93">
        <v>36.2028271318378</v>
      </c>
      <c r="Y93">
        <v>0</v>
      </c>
      <c r="Z93">
        <v>4.9939955999999999</v>
      </c>
      <c r="AA93">
        <v>10.70561232</v>
      </c>
      <c r="AB93">
        <v>10.035570479999999</v>
      </c>
      <c r="AC93">
        <v>7.7626463999999986</v>
      </c>
      <c r="AD93">
        <v>9.7975927999999985</v>
      </c>
      <c r="AE93">
        <v>12.556885224000002</v>
      </c>
      <c r="AF93">
        <v>0</v>
      </c>
      <c r="AG93">
        <v>0</v>
      </c>
      <c r="AH93">
        <v>39.255801599999998</v>
      </c>
      <c r="AI93">
        <v>3.7184330000000001</v>
      </c>
      <c r="AJ93">
        <v>0</v>
      </c>
      <c r="AK93">
        <v>12.891999999999999</v>
      </c>
      <c r="AL93">
        <v>20.155330000000006</v>
      </c>
      <c r="AM93">
        <v>4.0137264761904765</v>
      </c>
      <c r="AN93">
        <v>0</v>
      </c>
      <c r="AO93">
        <v>7.766303999999999</v>
      </c>
      <c r="AP93">
        <v>2.2125432000000003</v>
      </c>
      <c r="AQ93">
        <v>0</v>
      </c>
      <c r="AR93">
        <v>11.777471999999999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27.085179696029655</v>
      </c>
      <c r="BB93">
        <f t="shared" si="1"/>
        <v>774.25151383012474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51.789321507803116</v>
      </c>
      <c r="L94">
        <v>65.245665780341326</v>
      </c>
      <c r="M94">
        <v>0</v>
      </c>
      <c r="N94">
        <v>29.999671369730958</v>
      </c>
      <c r="O94">
        <v>50.381141727341202</v>
      </c>
      <c r="P94">
        <v>68.576869857890799</v>
      </c>
      <c r="Q94">
        <v>5.5422607317073167</v>
      </c>
      <c r="R94">
        <v>10.770830876250916</v>
      </c>
      <c r="S94">
        <v>6.6958410588235298</v>
      </c>
      <c r="T94">
        <v>0</v>
      </c>
      <c r="U94">
        <v>292.42073006771784</v>
      </c>
      <c r="V94">
        <v>5.2678831752371433</v>
      </c>
      <c r="W94">
        <v>10.484600802407222</v>
      </c>
      <c r="X94">
        <v>36.2028271318378</v>
      </c>
      <c r="Y94">
        <v>0</v>
      </c>
      <c r="Z94">
        <v>4.9939955999999999</v>
      </c>
      <c r="AA94">
        <v>10.70561232</v>
      </c>
      <c r="AB94">
        <v>10.035570479999999</v>
      </c>
      <c r="AC94">
        <v>7.7626463999999986</v>
      </c>
      <c r="AD94">
        <v>9.7975927999999985</v>
      </c>
      <c r="AE94">
        <v>12.556885224000002</v>
      </c>
      <c r="AF94">
        <v>0</v>
      </c>
      <c r="AG94">
        <v>0</v>
      </c>
      <c r="AH94">
        <v>39.255801599999998</v>
      </c>
      <c r="AI94">
        <v>3.7184330000000001</v>
      </c>
      <c r="AJ94">
        <v>0</v>
      </c>
      <c r="AK94">
        <v>12.891999999999999</v>
      </c>
      <c r="AL94">
        <v>20.155330000000006</v>
      </c>
      <c r="AM94">
        <v>4.0137264761904765</v>
      </c>
      <c r="AN94">
        <v>0</v>
      </c>
      <c r="AO94">
        <v>7.766303999999999</v>
      </c>
      <c r="AP94">
        <v>2.2125432000000003</v>
      </c>
      <c r="AQ94">
        <v>0</v>
      </c>
      <c r="AR94">
        <v>11.777471999999999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27.010373691899424</v>
      </c>
      <c r="BB94">
        <f t="shared" si="1"/>
        <v>772.11311877738035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51.789321507803116</v>
      </c>
      <c r="L95">
        <v>65.245665780341326</v>
      </c>
      <c r="M95">
        <v>0</v>
      </c>
      <c r="N95">
        <v>29.999671369730958</v>
      </c>
      <c r="O95">
        <v>50.381141727341202</v>
      </c>
      <c r="P95">
        <v>68.576869857890799</v>
      </c>
      <c r="Q95">
        <v>5.5422607317073167</v>
      </c>
      <c r="R95">
        <v>10.770830876250916</v>
      </c>
      <c r="S95">
        <v>6.6958410588235298</v>
      </c>
      <c r="T95">
        <v>0</v>
      </c>
      <c r="U95">
        <v>292.42073006771784</v>
      </c>
      <c r="V95">
        <v>5.2678831752371433</v>
      </c>
      <c r="W95">
        <v>10.383704038123904</v>
      </c>
      <c r="X95">
        <v>36.2028271318378</v>
      </c>
      <c r="Y95">
        <v>0</v>
      </c>
      <c r="Z95">
        <v>1.6646651999999997</v>
      </c>
      <c r="AA95">
        <v>10.70561232</v>
      </c>
      <c r="AB95">
        <v>10.035570479999999</v>
      </c>
      <c r="AC95">
        <v>7.3819532320000008</v>
      </c>
      <c r="AD95">
        <v>9.2942917999999999</v>
      </c>
      <c r="AE95">
        <v>12.556885224000002</v>
      </c>
      <c r="AF95">
        <v>0</v>
      </c>
      <c r="AG95">
        <v>0</v>
      </c>
      <c r="AH95">
        <v>38.678510399999993</v>
      </c>
      <c r="AI95">
        <v>6.7901819999999997</v>
      </c>
      <c r="AJ95">
        <v>0</v>
      </c>
      <c r="AK95">
        <v>12.891999999999999</v>
      </c>
      <c r="AL95">
        <v>20.155330000000006</v>
      </c>
      <c r="AM95">
        <v>2.6812342857142859</v>
      </c>
      <c r="AN95">
        <v>0</v>
      </c>
      <c r="AO95">
        <v>7.766303999999999</v>
      </c>
      <c r="AP95">
        <v>2.2125432000000003</v>
      </c>
      <c r="AQ95">
        <v>0</v>
      </c>
      <c r="AR95">
        <v>11.777471999999999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26.903827230555549</v>
      </c>
      <c r="BB95">
        <f t="shared" si="1"/>
        <v>769.06740951596453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51.789321507803116</v>
      </c>
      <c r="L96">
        <v>65.245665780341326</v>
      </c>
      <c r="M96">
        <v>0</v>
      </c>
      <c r="N96">
        <v>29.999671369730958</v>
      </c>
      <c r="O96">
        <v>50.381141727341202</v>
      </c>
      <c r="P96">
        <v>68.576869857890799</v>
      </c>
      <c r="Q96">
        <v>5.5422607317073167</v>
      </c>
      <c r="R96">
        <v>10.770830876250916</v>
      </c>
      <c r="S96">
        <v>6.6958410588235298</v>
      </c>
      <c r="T96">
        <v>0</v>
      </c>
      <c r="U96">
        <v>292.42073006771784</v>
      </c>
      <c r="V96">
        <v>5.2678831752371433</v>
      </c>
      <c r="W96">
        <v>10.383704038123904</v>
      </c>
      <c r="X96">
        <v>36.2028271318378</v>
      </c>
      <c r="Y96">
        <v>0</v>
      </c>
      <c r="Z96">
        <v>1.6646651999999997</v>
      </c>
      <c r="AA96">
        <v>10.70561232</v>
      </c>
      <c r="AB96">
        <v>10.035570479999999</v>
      </c>
      <c r="AC96">
        <v>7.3819532320000008</v>
      </c>
      <c r="AD96">
        <v>9.2942917999999999</v>
      </c>
      <c r="AE96">
        <v>12.556885224000002</v>
      </c>
      <c r="AF96">
        <v>0</v>
      </c>
      <c r="AG96">
        <v>0</v>
      </c>
      <c r="AH96">
        <v>38.678510399999993</v>
      </c>
      <c r="AI96">
        <v>6.7901819999999997</v>
      </c>
      <c r="AJ96">
        <v>0</v>
      </c>
      <c r="AK96">
        <v>12.891999999999999</v>
      </c>
      <c r="AL96">
        <v>20.155330000000006</v>
      </c>
      <c r="AM96">
        <v>1.6926984126984126</v>
      </c>
      <c r="AN96">
        <v>0</v>
      </c>
      <c r="AO96">
        <v>7.766303999999999</v>
      </c>
      <c r="AP96">
        <v>2.2125432000000003</v>
      </c>
      <c r="AQ96">
        <v>0</v>
      </c>
      <c r="AR96">
        <v>11.777471999999999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26.870414659126979</v>
      </c>
      <c r="BB96">
        <f t="shared" si="1"/>
        <v>768.11228621437726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51.789321507803116</v>
      </c>
      <c r="L97">
        <v>65.245665780341326</v>
      </c>
      <c r="M97">
        <v>0</v>
      </c>
      <c r="N97">
        <v>29.999671369730958</v>
      </c>
      <c r="O97">
        <v>50.381141727341202</v>
      </c>
      <c r="P97">
        <v>68.207020380536974</v>
      </c>
      <c r="Q97">
        <v>5.5422607317073167</v>
      </c>
      <c r="R97">
        <v>10.770830876250916</v>
      </c>
      <c r="S97">
        <v>6.6958410588235298</v>
      </c>
      <c r="T97">
        <v>0</v>
      </c>
      <c r="U97">
        <v>292.42073006771784</v>
      </c>
      <c r="V97">
        <v>5.2678831752371433</v>
      </c>
      <c r="W97">
        <v>10.383704038123904</v>
      </c>
      <c r="X97">
        <v>36.2028271318378</v>
      </c>
      <c r="Y97">
        <v>0</v>
      </c>
      <c r="Z97">
        <v>1.6646651999999997</v>
      </c>
      <c r="AA97">
        <v>10.70561232</v>
      </c>
      <c r="AB97">
        <v>10.035570479999999</v>
      </c>
      <c r="AC97">
        <v>7.3819532320000008</v>
      </c>
      <c r="AD97">
        <v>9.2942917999999999</v>
      </c>
      <c r="AE97">
        <v>12.556885224000002</v>
      </c>
      <c r="AF97">
        <v>0</v>
      </c>
      <c r="AG97">
        <v>0</v>
      </c>
      <c r="AH97">
        <v>38.678510399999993</v>
      </c>
      <c r="AI97">
        <v>6.7901819999999997</v>
      </c>
      <c r="AJ97">
        <v>0</v>
      </c>
      <c r="AK97">
        <v>12.891999999999999</v>
      </c>
      <c r="AL97">
        <v>20.155330000000006</v>
      </c>
      <c r="AM97">
        <v>1.3406171428571425</v>
      </c>
      <c r="AN97">
        <v>0</v>
      </c>
      <c r="AO97">
        <v>7.766303999999999</v>
      </c>
      <c r="AP97">
        <v>2.2125432000000003</v>
      </c>
      <c r="AQ97">
        <v>0</v>
      </c>
      <c r="AR97">
        <v>11.777471999999999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26.84601330234797</v>
      </c>
      <c r="BB97">
        <f t="shared" si="1"/>
        <v>767.41475682396128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51.789321507803116</v>
      </c>
      <c r="L98">
        <v>65.245665780341326</v>
      </c>
      <c r="M98">
        <v>0</v>
      </c>
      <c r="N98">
        <v>29.999671369730958</v>
      </c>
      <c r="O98">
        <v>50.381141727341202</v>
      </c>
      <c r="P98">
        <v>68.207020380536974</v>
      </c>
      <c r="Q98">
        <v>5.5422607317073167</v>
      </c>
      <c r="R98">
        <v>10.770830876250916</v>
      </c>
      <c r="S98">
        <v>6.6958410588235298</v>
      </c>
      <c r="T98">
        <v>0</v>
      </c>
      <c r="U98">
        <v>292.42073006771784</v>
      </c>
      <c r="V98">
        <v>5.2678831752371433</v>
      </c>
      <c r="W98">
        <v>10.383704038123904</v>
      </c>
      <c r="X98">
        <v>36.2028271318378</v>
      </c>
      <c r="Y98">
        <v>0</v>
      </c>
      <c r="Z98">
        <v>1.6646651999999997</v>
      </c>
      <c r="AA98">
        <v>10.70561232</v>
      </c>
      <c r="AB98">
        <v>10.035570479999999</v>
      </c>
      <c r="AC98">
        <v>7.3819532320000008</v>
      </c>
      <c r="AD98">
        <v>9.2942917999999999</v>
      </c>
      <c r="AE98">
        <v>12.556885224000002</v>
      </c>
      <c r="AF98">
        <v>0</v>
      </c>
      <c r="AG98">
        <v>0</v>
      </c>
      <c r="AH98">
        <v>38.678510399999993</v>
      </c>
      <c r="AI98">
        <v>6.7901819999999997</v>
      </c>
      <c r="AJ98">
        <v>0</v>
      </c>
      <c r="AK98">
        <v>12.891999999999999</v>
      </c>
      <c r="AL98">
        <v>20.155330000000006</v>
      </c>
      <c r="AM98">
        <v>1.3406171428571425</v>
      </c>
      <c r="AN98">
        <v>0</v>
      </c>
      <c r="AO98">
        <v>7.766303999999999</v>
      </c>
      <c r="AP98">
        <v>2.2125432000000003</v>
      </c>
      <c r="AQ98">
        <v>0</v>
      </c>
      <c r="AR98">
        <v>11.777471999999999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26.84601330234797</v>
      </c>
      <c r="BB98">
        <f t="shared" si="1"/>
        <v>767.41475682396128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0.820409059068957</v>
      </c>
      <c r="L99">
        <f t="shared" si="2"/>
        <v>0.95546226813653534</v>
      </c>
      <c r="M99">
        <f t="shared" si="2"/>
        <v>0</v>
      </c>
      <c r="N99">
        <f t="shared" si="2"/>
        <v>0.72000034916057631</v>
      </c>
      <c r="O99">
        <f t="shared" si="2"/>
        <v>1.2091596849411341</v>
      </c>
      <c r="P99">
        <f t="shared" si="2"/>
        <v>1.6425918348949942</v>
      </c>
      <c r="Q99">
        <f t="shared" si="2"/>
        <v>0.1098337674046366</v>
      </c>
      <c r="R99">
        <f t="shared" si="2"/>
        <v>0.21672598147062982</v>
      </c>
      <c r="S99">
        <f t="shared" si="2"/>
        <v>0.13443631306684661</v>
      </c>
      <c r="T99">
        <f t="shared" si="2"/>
        <v>0</v>
      </c>
      <c r="U99">
        <f t="shared" si="2"/>
        <v>7.0180975216252355</v>
      </c>
      <c r="V99">
        <f t="shared" si="2"/>
        <v>8.6264521786681481E-2</v>
      </c>
      <c r="W99">
        <f t="shared" si="2"/>
        <v>0.24565397289977886</v>
      </c>
      <c r="X99">
        <f t="shared" si="2"/>
        <v>0.84782662019752719</v>
      </c>
      <c r="Y99">
        <f t="shared" si="2"/>
        <v>0</v>
      </c>
      <c r="Z99">
        <f t="shared" si="2"/>
        <v>6.5106207100000049E-2</v>
      </c>
      <c r="AA99">
        <f t="shared" si="2"/>
        <v>0.25693469567999999</v>
      </c>
      <c r="AB99">
        <f t="shared" si="2"/>
        <v>0.24085369152000044</v>
      </c>
      <c r="AC99">
        <f t="shared" si="2"/>
        <v>0.17830895707200001</v>
      </c>
      <c r="AD99">
        <f t="shared" si="2"/>
        <v>0.22457290619999984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0.10532865649999998</v>
      </c>
      <c r="AJ99">
        <f t="shared" si="2"/>
        <v>0</v>
      </c>
      <c r="AK99">
        <f t="shared" si="2"/>
        <v>0.30940800000000068</v>
      </c>
      <c r="AL99">
        <f t="shared" si="2"/>
        <v>0.48234095000000066</v>
      </c>
      <c r="AM99">
        <f t="shared" si="2"/>
        <v>4.2293085460317424E-2</v>
      </c>
      <c r="AN99">
        <f t="shared" si="2"/>
        <v>0</v>
      </c>
      <c r="AO99">
        <f t="shared" si="2"/>
        <v>0.18937833600000015</v>
      </c>
      <c r="AP99">
        <f t="shared" si="2"/>
        <v>5.4386264099999977E-2</v>
      </c>
      <c r="AQ99">
        <f t="shared" si="2"/>
        <v>0</v>
      </c>
      <c r="AR99">
        <f t="shared" si="2"/>
        <v>0.30228844800000038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0.60447886192223921</v>
      </c>
      <c r="BB99">
        <f t="shared" si="1"/>
        <v>17.279511265941615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2.9703544090789129</v>
      </c>
      <c r="L3">
        <v>460.92677307274704</v>
      </c>
      <c r="M3">
        <v>28.234447069411633</v>
      </c>
      <c r="N3">
        <v>36.241839014985537</v>
      </c>
      <c r="O3">
        <v>0</v>
      </c>
      <c r="P3">
        <v>42.339733013349331</v>
      </c>
      <c r="Q3">
        <v>6.6934023708721426</v>
      </c>
      <c r="R3">
        <v>13.003440731070498</v>
      </c>
      <c r="S3">
        <v>8.1035572027972016</v>
      </c>
      <c r="T3">
        <v>0</v>
      </c>
      <c r="U3">
        <v>64.240655182640495</v>
      </c>
      <c r="V3">
        <v>6.3561848619768471</v>
      </c>
      <c r="W3">
        <v>13.041997563946406</v>
      </c>
      <c r="X3">
        <v>45.259652573142489</v>
      </c>
      <c r="Y3">
        <v>0</v>
      </c>
      <c r="Z3">
        <v>4.04976</v>
      </c>
      <c r="AA3">
        <v>12.931030944000003</v>
      </c>
      <c r="AB3">
        <v>12.121704815999999</v>
      </c>
      <c r="AC3">
        <v>8.9164694943999994</v>
      </c>
      <c r="AD3">
        <v>11.22633356</v>
      </c>
      <c r="AE3">
        <v>15.167135380800001</v>
      </c>
      <c r="AF3">
        <v>1.9662499999999996</v>
      </c>
      <c r="AG3">
        <v>12.28734</v>
      </c>
      <c r="AH3">
        <v>46.718767679999999</v>
      </c>
      <c r="AI3">
        <v>4.4913986000000001</v>
      </c>
      <c r="AJ3">
        <v>0</v>
      </c>
      <c r="AK3">
        <v>15.571999999999997</v>
      </c>
      <c r="AL3">
        <v>0</v>
      </c>
      <c r="AM3">
        <v>1.6196330857142853</v>
      </c>
      <c r="AN3">
        <v>0.68867999999999996</v>
      </c>
      <c r="AO3">
        <v>9.5611151999999997</v>
      </c>
      <c r="AP3">
        <v>3.4191939599999994</v>
      </c>
      <c r="AQ3">
        <v>9.5103599999999986</v>
      </c>
      <c r="AR3">
        <v>16.427299199999997</v>
      </c>
      <c r="AS3">
        <v>9.9875181119999983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31.233700897161587</v>
      </c>
      <c r="BB3">
        <f>SUM(B3:AZ3)-BA3</f>
        <v>892.84032620177118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1.0143127754195898</v>
      </c>
      <c r="L4">
        <v>349.99858560459791</v>
      </c>
      <c r="M4">
        <v>28.234447069411633</v>
      </c>
      <c r="N4">
        <v>36.241839014985537</v>
      </c>
      <c r="O4">
        <v>0</v>
      </c>
      <c r="P4">
        <v>42.339733013349331</v>
      </c>
      <c r="Q4">
        <v>0</v>
      </c>
      <c r="R4">
        <v>0</v>
      </c>
      <c r="S4">
        <v>0</v>
      </c>
      <c r="T4">
        <v>0</v>
      </c>
      <c r="U4">
        <v>64.240655182640495</v>
      </c>
      <c r="V4">
        <v>0</v>
      </c>
      <c r="W4">
        <v>1.6868769305019304</v>
      </c>
      <c r="X4">
        <v>45.259652573142489</v>
      </c>
      <c r="Y4">
        <v>0</v>
      </c>
      <c r="Z4">
        <v>4.04976</v>
      </c>
      <c r="AA4">
        <v>12.931030944000003</v>
      </c>
      <c r="AB4">
        <v>12.121704815999999</v>
      </c>
      <c r="AC4">
        <v>8.9164694943999994</v>
      </c>
      <c r="AD4">
        <v>11.22633356</v>
      </c>
      <c r="AE4">
        <v>15.167135380800001</v>
      </c>
      <c r="AF4">
        <v>1.9662499999999996</v>
      </c>
      <c r="AG4">
        <v>12.28734</v>
      </c>
      <c r="AH4">
        <v>46.718767679999999</v>
      </c>
      <c r="AI4">
        <v>4.4913986000000001</v>
      </c>
      <c r="AJ4">
        <v>0</v>
      </c>
      <c r="AK4">
        <v>15.571999999999997</v>
      </c>
      <c r="AL4">
        <v>0</v>
      </c>
      <c r="AM4">
        <v>1.6196330857142853</v>
      </c>
      <c r="AN4">
        <v>0.68867999999999996</v>
      </c>
      <c r="AO4">
        <v>9.5611151999999997</v>
      </c>
      <c r="AP4">
        <v>3.4191939599999994</v>
      </c>
      <c r="AQ4">
        <v>9.5103599999999986</v>
      </c>
      <c r="AR4">
        <v>16.427299199999997</v>
      </c>
      <c r="AS4">
        <v>9.9875181119999983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25.879918921069272</v>
      </c>
      <c r="BB4">
        <f t="shared" ref="BB4:BB67" si="0">SUM(B4:AZ4)-BA4</f>
        <v>739.79817327589387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1.0246383667604151</v>
      </c>
      <c r="L5">
        <v>259.99807509903474</v>
      </c>
      <c r="M5">
        <v>28.222753501599719</v>
      </c>
      <c r="N5">
        <v>36.244142981606963</v>
      </c>
      <c r="O5">
        <v>0</v>
      </c>
      <c r="P5">
        <v>42.341832017582426</v>
      </c>
      <c r="Q5">
        <v>6.6934023708721426</v>
      </c>
      <c r="R5">
        <v>13.003440731070498</v>
      </c>
      <c r="S5">
        <v>8.1035572027972016</v>
      </c>
      <c r="T5">
        <v>0</v>
      </c>
      <c r="U5">
        <v>64.240655182640495</v>
      </c>
      <c r="V5">
        <v>6.3561848619768471</v>
      </c>
      <c r="W5">
        <v>13.042651346499101</v>
      </c>
      <c r="X5">
        <v>45.25978060290268</v>
      </c>
      <c r="Y5">
        <v>0</v>
      </c>
      <c r="Z5">
        <v>4.04976</v>
      </c>
      <c r="AA5">
        <v>12.931030944000003</v>
      </c>
      <c r="AB5">
        <v>12.121704815999999</v>
      </c>
      <c r="AC5">
        <v>8.9164694943999994</v>
      </c>
      <c r="AD5">
        <v>11.22633356</v>
      </c>
      <c r="AE5">
        <v>15.167135380800001</v>
      </c>
      <c r="AF5">
        <v>1.9662499999999996</v>
      </c>
      <c r="AG5">
        <v>12.28734</v>
      </c>
      <c r="AH5">
        <v>46.718767679999999</v>
      </c>
      <c r="AI5">
        <v>4.4913986000000001</v>
      </c>
      <c r="AJ5">
        <v>0</v>
      </c>
      <c r="AK5">
        <v>15.571999999999997</v>
      </c>
      <c r="AL5">
        <v>0</v>
      </c>
      <c r="AM5">
        <v>1.6196330857142853</v>
      </c>
      <c r="AN5">
        <v>0.68867999999999996</v>
      </c>
      <c r="AO5">
        <v>9.5611151999999997</v>
      </c>
      <c r="AP5">
        <v>3.4191939599999994</v>
      </c>
      <c r="AQ5">
        <v>9.5103599999999986</v>
      </c>
      <c r="AR5">
        <v>15.241823999999999</v>
      </c>
      <c r="AS5">
        <v>9.9875181119999983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24.336257236882151</v>
      </c>
      <c r="BB5">
        <f t="shared" si="0"/>
        <v>695.67137186137529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1.0246183457549656</v>
      </c>
      <c r="L6">
        <v>259.99807509903474</v>
      </c>
      <c r="M6">
        <v>28.231638798283264</v>
      </c>
      <c r="N6">
        <v>36.244364097947425</v>
      </c>
      <c r="O6">
        <v>0</v>
      </c>
      <c r="P6">
        <v>42.341832017582426</v>
      </c>
      <c r="Q6">
        <v>6.6934023708721426</v>
      </c>
      <c r="R6">
        <v>13.003440731070498</v>
      </c>
      <c r="S6">
        <v>8.1035572027972016</v>
      </c>
      <c r="T6">
        <v>0</v>
      </c>
      <c r="U6">
        <v>64.240655182640495</v>
      </c>
      <c r="V6">
        <v>6.3561848619768471</v>
      </c>
      <c r="W6">
        <v>13.042651346499101</v>
      </c>
      <c r="X6">
        <v>45.25978060290268</v>
      </c>
      <c r="Y6">
        <v>0</v>
      </c>
      <c r="Z6">
        <v>4.04976</v>
      </c>
      <c r="AA6">
        <v>12.931030944000003</v>
      </c>
      <c r="AB6">
        <v>12.121704815999999</v>
      </c>
      <c r="AC6">
        <v>8.9164694943999994</v>
      </c>
      <c r="AD6">
        <v>11.22633356</v>
      </c>
      <c r="AE6">
        <v>15.167135380800001</v>
      </c>
      <c r="AF6">
        <v>1.9662499999999996</v>
      </c>
      <c r="AG6">
        <v>12.28734</v>
      </c>
      <c r="AH6">
        <v>46.718767679999999</v>
      </c>
      <c r="AI6">
        <v>4.4913986000000001</v>
      </c>
      <c r="AJ6">
        <v>0</v>
      </c>
      <c r="AK6">
        <v>15.571999999999997</v>
      </c>
      <c r="AL6">
        <v>0</v>
      </c>
      <c r="AM6">
        <v>1.6196330857142853</v>
      </c>
      <c r="AN6">
        <v>0.68867999999999996</v>
      </c>
      <c r="AO6">
        <v>9.5611151999999997</v>
      </c>
      <c r="AP6">
        <v>3.4191939599999994</v>
      </c>
      <c r="AQ6">
        <v>9.5103599999999986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24.329757059722727</v>
      </c>
      <c r="BB6">
        <f t="shared" si="0"/>
        <v>695.48555742295332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1.0245923348273136</v>
      </c>
      <c r="L7">
        <v>259.99807509903474</v>
      </c>
      <c r="M7">
        <v>28.231638798283264</v>
      </c>
      <c r="N7">
        <v>36.244364097947425</v>
      </c>
      <c r="O7">
        <v>0</v>
      </c>
      <c r="P7">
        <v>42.341832017582426</v>
      </c>
      <c r="Q7">
        <v>6.6934023708721426</v>
      </c>
      <c r="R7">
        <v>13.003440731070498</v>
      </c>
      <c r="S7">
        <v>8.1035572027972016</v>
      </c>
      <c r="T7">
        <v>0</v>
      </c>
      <c r="U7">
        <v>64.240655182640495</v>
      </c>
      <c r="V7">
        <v>6.3561848619768471</v>
      </c>
      <c r="W7">
        <v>13.042651346499101</v>
      </c>
      <c r="X7">
        <v>45.25978060290268</v>
      </c>
      <c r="Y7">
        <v>0</v>
      </c>
      <c r="Z7">
        <v>4.04976</v>
      </c>
      <c r="AA7">
        <v>12.931030944000003</v>
      </c>
      <c r="AB7">
        <v>12.121704815999999</v>
      </c>
      <c r="AC7">
        <v>8.9164694943999994</v>
      </c>
      <c r="AD7">
        <v>11.22633356</v>
      </c>
      <c r="AE7">
        <v>15.167135380800001</v>
      </c>
      <c r="AF7">
        <v>1.9662499999999996</v>
      </c>
      <c r="AG7">
        <v>12.28734</v>
      </c>
      <c r="AH7">
        <v>46.718767679999999</v>
      </c>
      <c r="AI7">
        <v>4.4913986000000001</v>
      </c>
      <c r="AJ7">
        <v>0</v>
      </c>
      <c r="AK7">
        <v>15.571999999999997</v>
      </c>
      <c r="AL7">
        <v>0</v>
      </c>
      <c r="AM7">
        <v>1.6196330857142853</v>
      </c>
      <c r="AN7">
        <v>0.68867999999999996</v>
      </c>
      <c r="AO7">
        <v>9.5611151999999997</v>
      </c>
      <c r="AP7">
        <v>2.4759680399999997</v>
      </c>
      <c r="AQ7">
        <v>9.5103599999999986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24.297875060571659</v>
      </c>
      <c r="BB7">
        <f t="shared" si="0"/>
        <v>694.57418749117664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1.0246623728247497</v>
      </c>
      <c r="L8">
        <v>259.99807509903474</v>
      </c>
      <c r="M8">
        <v>28.231638798283264</v>
      </c>
      <c r="N8">
        <v>36.244364097947425</v>
      </c>
      <c r="O8">
        <v>0</v>
      </c>
      <c r="P8">
        <v>42.341832017582426</v>
      </c>
      <c r="Q8">
        <v>6.6934023708721426</v>
      </c>
      <c r="R8">
        <v>13.003440731070498</v>
      </c>
      <c r="S8">
        <v>8.1035572027972016</v>
      </c>
      <c r="T8">
        <v>0</v>
      </c>
      <c r="U8">
        <v>64.240655182640495</v>
      </c>
      <c r="V8">
        <v>6.3561848619768471</v>
      </c>
      <c r="W8">
        <v>13.042651346499101</v>
      </c>
      <c r="X8">
        <v>45.25978060290268</v>
      </c>
      <c r="Y8">
        <v>0</v>
      </c>
      <c r="Z8">
        <v>4.04976</v>
      </c>
      <c r="AA8">
        <v>12.931030944000003</v>
      </c>
      <c r="AB8">
        <v>12.121704815999999</v>
      </c>
      <c r="AC8">
        <v>8.9164694943999994</v>
      </c>
      <c r="AD8">
        <v>11.22633356</v>
      </c>
      <c r="AE8">
        <v>15.167135380800001</v>
      </c>
      <c r="AF8">
        <v>1.9662499999999996</v>
      </c>
      <c r="AG8">
        <v>12.28734</v>
      </c>
      <c r="AH8">
        <v>46.718767679999999</v>
      </c>
      <c r="AI8">
        <v>4.4913986000000001</v>
      </c>
      <c r="AJ8">
        <v>0</v>
      </c>
      <c r="AK8">
        <v>15.571999999999997</v>
      </c>
      <c r="AL8">
        <v>0</v>
      </c>
      <c r="AM8">
        <v>1.6196330857142853</v>
      </c>
      <c r="AN8">
        <v>0.68867999999999996</v>
      </c>
      <c r="AO8">
        <v>9.5611151999999997</v>
      </c>
      <c r="AP8">
        <v>2.4759680399999997</v>
      </c>
      <c r="AQ8">
        <v>9.5103599999999986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24.297877425594063</v>
      </c>
      <c r="BB8">
        <f t="shared" si="0"/>
        <v>694.57425516415162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1.0349710055036252</v>
      </c>
      <c r="L9">
        <v>260.40976594499557</v>
      </c>
      <c r="M9">
        <v>28.231638798283264</v>
      </c>
      <c r="N9">
        <v>36.244364097947425</v>
      </c>
      <c r="O9">
        <v>0</v>
      </c>
      <c r="P9">
        <v>42.341832017582426</v>
      </c>
      <c r="Q9">
        <v>6.6934023708721426</v>
      </c>
      <c r="R9">
        <v>0</v>
      </c>
      <c r="S9">
        <v>8.1035572027972016</v>
      </c>
      <c r="T9">
        <v>0</v>
      </c>
      <c r="U9">
        <v>64.240655182640495</v>
      </c>
      <c r="V9">
        <v>0</v>
      </c>
      <c r="W9">
        <v>13.042651346499101</v>
      </c>
      <c r="X9">
        <v>45.25978060290268</v>
      </c>
      <c r="Y9">
        <v>0</v>
      </c>
      <c r="Z9">
        <v>4.04976</v>
      </c>
      <c r="AA9">
        <v>12.931030944000003</v>
      </c>
      <c r="AB9">
        <v>12.121704815999999</v>
      </c>
      <c r="AC9">
        <v>8.9164694943999994</v>
      </c>
      <c r="AD9">
        <v>11.22633356</v>
      </c>
      <c r="AE9">
        <v>15.167135380800001</v>
      </c>
      <c r="AF9">
        <v>1.9662499999999996</v>
      </c>
      <c r="AG9">
        <v>12.28734</v>
      </c>
      <c r="AH9">
        <v>46.718767679999999</v>
      </c>
      <c r="AI9">
        <v>4.4913986000000001</v>
      </c>
      <c r="AJ9">
        <v>0</v>
      </c>
      <c r="AK9">
        <v>15.571999999999997</v>
      </c>
      <c r="AL9">
        <v>0</v>
      </c>
      <c r="AM9">
        <v>1.6196330857142853</v>
      </c>
      <c r="AN9">
        <v>0.68867999999999996</v>
      </c>
      <c r="AO9">
        <v>9.5611151999999997</v>
      </c>
      <c r="AP9">
        <v>2.4759680399999997</v>
      </c>
      <c r="AQ9">
        <v>7.1327699999999989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23.577423333990478</v>
      </c>
      <c r="BB9">
        <f t="shared" si="0"/>
        <v>673.97949314134769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1.0349547741766401</v>
      </c>
      <c r="L10">
        <v>260.40976594499557</v>
      </c>
      <c r="M10">
        <v>28.231638798283264</v>
      </c>
      <c r="N10">
        <v>36.244364097947425</v>
      </c>
      <c r="O10">
        <v>0</v>
      </c>
      <c r="P10">
        <v>42.341832017582426</v>
      </c>
      <c r="Q10">
        <v>6.6934023708721426</v>
      </c>
      <c r="R10">
        <v>13.003440731070498</v>
      </c>
      <c r="S10">
        <v>8.1035572027972016</v>
      </c>
      <c r="T10">
        <v>0</v>
      </c>
      <c r="U10">
        <v>64.240655182640495</v>
      </c>
      <c r="V10">
        <v>6.3561848619768471</v>
      </c>
      <c r="W10">
        <v>13.042651346499101</v>
      </c>
      <c r="X10">
        <v>45.25978060290268</v>
      </c>
      <c r="Y10">
        <v>0</v>
      </c>
      <c r="Z10">
        <v>4.04976</v>
      </c>
      <c r="AA10">
        <v>12.931030944000003</v>
      </c>
      <c r="AB10">
        <v>12.121704815999999</v>
      </c>
      <c r="AC10">
        <v>8.9164694943999994</v>
      </c>
      <c r="AD10">
        <v>11.22633356</v>
      </c>
      <c r="AE10">
        <v>15.167135380800001</v>
      </c>
      <c r="AF10">
        <v>1.9662499999999996</v>
      </c>
      <c r="AG10">
        <v>12.28734</v>
      </c>
      <c r="AH10">
        <v>46.718767679999999</v>
      </c>
      <c r="AI10">
        <v>4.4913986000000001</v>
      </c>
      <c r="AJ10">
        <v>0</v>
      </c>
      <c r="AK10">
        <v>15.571999999999997</v>
      </c>
      <c r="AL10">
        <v>0</v>
      </c>
      <c r="AM10">
        <v>1.6196330857142853</v>
      </c>
      <c r="AN10">
        <v>0.68867999999999996</v>
      </c>
      <c r="AO10">
        <v>9.5611151999999997</v>
      </c>
      <c r="AP10">
        <v>2.4759680399999997</v>
      </c>
      <c r="AQ10">
        <v>4.7551799999999993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24.151415538012831</v>
      </c>
      <c r="BB10">
        <f t="shared" si="0"/>
        <v>690.38752029904549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1.0349710055036252</v>
      </c>
      <c r="L11">
        <v>259.99807509903474</v>
      </c>
      <c r="M11">
        <v>28.231638798283264</v>
      </c>
      <c r="N11">
        <v>36.244364097947425</v>
      </c>
      <c r="O11">
        <v>0</v>
      </c>
      <c r="P11">
        <v>42.341832017582426</v>
      </c>
      <c r="Q11">
        <v>6.6934023708721426</v>
      </c>
      <c r="R11">
        <v>13.003440731070498</v>
      </c>
      <c r="S11">
        <v>8.1035572027972016</v>
      </c>
      <c r="T11">
        <v>0</v>
      </c>
      <c r="U11">
        <v>64.240655182640495</v>
      </c>
      <c r="V11">
        <v>6.3561848619768471</v>
      </c>
      <c r="W11">
        <v>13.042651346499101</v>
      </c>
      <c r="X11">
        <v>45.25978060290268</v>
      </c>
      <c r="Y11">
        <v>0</v>
      </c>
      <c r="Z11">
        <v>4.04976</v>
      </c>
      <c r="AA11">
        <v>12.931030944000003</v>
      </c>
      <c r="AB11">
        <v>12.121704815999999</v>
      </c>
      <c r="AC11">
        <v>8.9164694943999994</v>
      </c>
      <c r="AD11">
        <v>11.22633356</v>
      </c>
      <c r="AE11">
        <v>15.167135380800001</v>
      </c>
      <c r="AF11">
        <v>1.9662499999999996</v>
      </c>
      <c r="AG11">
        <v>12.28734</v>
      </c>
      <c r="AH11">
        <v>46.718767679999999</v>
      </c>
      <c r="AI11">
        <v>4.4913986000000001</v>
      </c>
      <c r="AJ11">
        <v>0</v>
      </c>
      <c r="AK11">
        <v>15.571999999999997</v>
      </c>
      <c r="AL11">
        <v>0</v>
      </c>
      <c r="AM11">
        <v>1.6196330857142853</v>
      </c>
      <c r="AN11">
        <v>0.68867999999999996</v>
      </c>
      <c r="AO11">
        <v>9.5611151999999997</v>
      </c>
      <c r="AP11">
        <v>2.4759680399999997</v>
      </c>
      <c r="AQ11">
        <v>2.3775899999999996</v>
      </c>
      <c r="AR11">
        <v>15.241823999999999</v>
      </c>
      <c r="AS11">
        <v>9.9875181119999983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24.063945386843894</v>
      </c>
      <c r="BB11">
        <f t="shared" si="0"/>
        <v>687.88712684318079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1.0349547741766401</v>
      </c>
      <c r="L12">
        <v>259.99807509903474</v>
      </c>
      <c r="M12">
        <v>28.231638798283264</v>
      </c>
      <c r="N12">
        <v>36.244364097947425</v>
      </c>
      <c r="O12">
        <v>0</v>
      </c>
      <c r="P12">
        <v>42.341832017582426</v>
      </c>
      <c r="Q12">
        <v>6.6934023708721426</v>
      </c>
      <c r="R12">
        <v>13.003440731070498</v>
      </c>
      <c r="S12">
        <v>8.1035572027972016</v>
      </c>
      <c r="T12">
        <v>0</v>
      </c>
      <c r="U12">
        <v>64.240655182640495</v>
      </c>
      <c r="V12">
        <v>6.3561848619768471</v>
      </c>
      <c r="W12">
        <v>13.042651346499101</v>
      </c>
      <c r="X12">
        <v>45.25978060290268</v>
      </c>
      <c r="Y12">
        <v>0</v>
      </c>
      <c r="Z12">
        <v>4.04976</v>
      </c>
      <c r="AA12">
        <v>12.931030944000003</v>
      </c>
      <c r="AB12">
        <v>12.121704815999999</v>
      </c>
      <c r="AC12">
        <v>8.9164694943999994</v>
      </c>
      <c r="AD12">
        <v>11.22633356</v>
      </c>
      <c r="AE12">
        <v>15.167135380800001</v>
      </c>
      <c r="AF12">
        <v>1.9662499999999996</v>
      </c>
      <c r="AG12">
        <v>12.28734</v>
      </c>
      <c r="AH12">
        <v>46.718767679999999</v>
      </c>
      <c r="AI12">
        <v>4.4913986000000001</v>
      </c>
      <c r="AJ12">
        <v>0</v>
      </c>
      <c r="AK12">
        <v>15.571999999999997</v>
      </c>
      <c r="AL12">
        <v>0</v>
      </c>
      <c r="AM12">
        <v>1.6196330857142853</v>
      </c>
      <c r="AN12">
        <v>0.68867999999999996</v>
      </c>
      <c r="AO12">
        <v>9.5611151999999997</v>
      </c>
      <c r="AP12">
        <v>2.4759680399999997</v>
      </c>
      <c r="AQ12">
        <v>0</v>
      </c>
      <c r="AR12">
        <v>15.241823999999999</v>
      </c>
      <c r="AS12">
        <v>9.9875181119999983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23.983582355846426</v>
      </c>
      <c r="BB12">
        <f t="shared" si="0"/>
        <v>685.58988364285119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1.0349687429020702</v>
      </c>
      <c r="L13">
        <v>259.99793003518937</v>
      </c>
      <c r="M13">
        <v>28.231638798283264</v>
      </c>
      <c r="N13">
        <v>36.244364097947425</v>
      </c>
      <c r="O13">
        <v>0</v>
      </c>
      <c r="P13">
        <v>42.341832017582426</v>
      </c>
      <c r="Q13">
        <v>6.6934023708721426</v>
      </c>
      <c r="R13">
        <v>13.003440731070498</v>
      </c>
      <c r="S13">
        <v>8.1035572027972016</v>
      </c>
      <c r="T13">
        <v>0</v>
      </c>
      <c r="U13">
        <v>64.240655182640495</v>
      </c>
      <c r="V13">
        <v>6.3561848619768471</v>
      </c>
      <c r="W13">
        <v>13.042651346499101</v>
      </c>
      <c r="X13">
        <v>45.25978060290268</v>
      </c>
      <c r="Y13">
        <v>0</v>
      </c>
      <c r="Z13">
        <v>4.04976</v>
      </c>
      <c r="AA13">
        <v>12.931030944000003</v>
      </c>
      <c r="AB13">
        <v>12.121704815999999</v>
      </c>
      <c r="AC13">
        <v>8.9164694943999994</v>
      </c>
      <c r="AD13">
        <v>11.22633356</v>
      </c>
      <c r="AE13">
        <v>15.167135380800001</v>
      </c>
      <c r="AF13">
        <v>1.9662499999999996</v>
      </c>
      <c r="AG13">
        <v>12.28734</v>
      </c>
      <c r="AH13">
        <v>46.718767679999999</v>
      </c>
      <c r="AI13">
        <v>4.4913986000000001</v>
      </c>
      <c r="AJ13">
        <v>0</v>
      </c>
      <c r="AK13">
        <v>15.571999999999997</v>
      </c>
      <c r="AL13">
        <v>0</v>
      </c>
      <c r="AM13">
        <v>1.6196330857142853</v>
      </c>
      <c r="AN13">
        <v>0.68867999999999996</v>
      </c>
      <c r="AO13">
        <v>9.5611151999999997</v>
      </c>
      <c r="AP13">
        <v>3.4191939599999994</v>
      </c>
      <c r="AQ13">
        <v>0</v>
      </c>
      <c r="AR13">
        <v>15.241823999999999</v>
      </c>
      <c r="AS13">
        <v>9.9875181119999983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24.015459046427733</v>
      </c>
      <c r="BB13">
        <f t="shared" si="0"/>
        <v>686.50110177714998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1.0349525203109984</v>
      </c>
      <c r="L14">
        <v>259.99793003518937</v>
      </c>
      <c r="M14">
        <v>28.231638798283264</v>
      </c>
      <c r="N14">
        <v>36.244364097947425</v>
      </c>
      <c r="O14">
        <v>0</v>
      </c>
      <c r="P14">
        <v>42.341832017582426</v>
      </c>
      <c r="Q14">
        <v>6.6934023708721426</v>
      </c>
      <c r="R14">
        <v>4.6770629374999988</v>
      </c>
      <c r="S14">
        <v>8.1035572027972016</v>
      </c>
      <c r="T14">
        <v>0</v>
      </c>
      <c r="U14">
        <v>64.240655182640495</v>
      </c>
      <c r="V14">
        <v>0</v>
      </c>
      <c r="W14">
        <v>13.042651346499101</v>
      </c>
      <c r="X14">
        <v>45.25978060290268</v>
      </c>
      <c r="Y14">
        <v>0</v>
      </c>
      <c r="Z14">
        <v>4.04976</v>
      </c>
      <c r="AA14">
        <v>12.931030944000003</v>
      </c>
      <c r="AB14">
        <v>12.121704815999999</v>
      </c>
      <c r="AC14">
        <v>8.9164694943999994</v>
      </c>
      <c r="AD14">
        <v>11.22633356</v>
      </c>
      <c r="AE14">
        <v>15.167135380800001</v>
      </c>
      <c r="AF14">
        <v>1.9662499999999996</v>
      </c>
      <c r="AG14">
        <v>12.28734</v>
      </c>
      <c r="AH14">
        <v>46.718767679999999</v>
      </c>
      <c r="AI14">
        <v>4.4913986000000001</v>
      </c>
      <c r="AJ14">
        <v>0</v>
      </c>
      <c r="AK14">
        <v>15.571999999999997</v>
      </c>
      <c r="AL14">
        <v>0</v>
      </c>
      <c r="AM14">
        <v>1.6196330857142853</v>
      </c>
      <c r="AN14">
        <v>0.68867999999999996</v>
      </c>
      <c r="AO14">
        <v>9.5611151999999997</v>
      </c>
      <c r="AP14">
        <v>3.4191939599999994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23.512380390893515</v>
      </c>
      <c r="BB14">
        <f t="shared" si="0"/>
        <v>672.12020054694574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1.0349687429020702</v>
      </c>
      <c r="L15">
        <v>259.99793003518937</v>
      </c>
      <c r="M15">
        <v>28.234447069411633</v>
      </c>
      <c r="N15">
        <v>36.241839014985537</v>
      </c>
      <c r="O15">
        <v>0</v>
      </c>
      <c r="P15">
        <v>42.339733013349331</v>
      </c>
      <c r="Q15">
        <v>1.9967954732510285</v>
      </c>
      <c r="R15">
        <v>4.7505583255813955</v>
      </c>
      <c r="S15">
        <v>2.8666328102678569</v>
      </c>
      <c r="T15">
        <v>0</v>
      </c>
      <c r="U15">
        <v>64.240655182640495</v>
      </c>
      <c r="V15">
        <v>0</v>
      </c>
      <c r="W15">
        <v>0</v>
      </c>
      <c r="X15">
        <v>45.258837174191697</v>
      </c>
      <c r="Y15">
        <v>0</v>
      </c>
      <c r="Z15">
        <v>4.04976</v>
      </c>
      <c r="AA15">
        <v>12.931030944000003</v>
      </c>
      <c r="AB15">
        <v>12.121704815999999</v>
      </c>
      <c r="AC15">
        <v>8.9164694943999994</v>
      </c>
      <c r="AD15">
        <v>11.22633356</v>
      </c>
      <c r="AE15">
        <v>15.167135380800001</v>
      </c>
      <c r="AF15">
        <v>1.9662499999999996</v>
      </c>
      <c r="AG15">
        <v>12.28734</v>
      </c>
      <c r="AH15">
        <v>46.718767679999999</v>
      </c>
      <c r="AI15">
        <v>4.4913986000000001</v>
      </c>
      <c r="AJ15">
        <v>0</v>
      </c>
      <c r="AK15">
        <v>15.571999999999997</v>
      </c>
      <c r="AL15">
        <v>0</v>
      </c>
      <c r="AM15">
        <v>1.6196330857142853</v>
      </c>
      <c r="AN15">
        <v>0.68867999999999996</v>
      </c>
      <c r="AO15">
        <v>9.5611151999999997</v>
      </c>
      <c r="AP15">
        <v>2.4759680399999997</v>
      </c>
      <c r="AQ15">
        <v>0</v>
      </c>
      <c r="AR15">
        <v>15.241823999999999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22.706296199389566</v>
      </c>
      <c r="BB15">
        <f t="shared" si="0"/>
        <v>649.07762854769487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1.0349525203109984</v>
      </c>
      <c r="L16">
        <v>259.99793003518937</v>
      </c>
      <c r="M16">
        <v>28.234447069411633</v>
      </c>
      <c r="N16">
        <v>36.241839014985537</v>
      </c>
      <c r="O16">
        <v>0</v>
      </c>
      <c r="P16">
        <v>42.339733013349331</v>
      </c>
      <c r="Q16">
        <v>1.9967954732510285</v>
      </c>
      <c r="R16">
        <v>4.7505583255813955</v>
      </c>
      <c r="S16">
        <v>2.8666328102678569</v>
      </c>
      <c r="T16">
        <v>0</v>
      </c>
      <c r="U16">
        <v>64.240655182640495</v>
      </c>
      <c r="V16">
        <v>0</v>
      </c>
      <c r="W16">
        <v>0</v>
      </c>
      <c r="X16">
        <v>9.9974686639676111</v>
      </c>
      <c r="Y16">
        <v>0</v>
      </c>
      <c r="Z16">
        <v>4.04976</v>
      </c>
      <c r="AA16">
        <v>12.931030944000003</v>
      </c>
      <c r="AB16">
        <v>12.121704815999999</v>
      </c>
      <c r="AC16">
        <v>8.9164694943999994</v>
      </c>
      <c r="AD16">
        <v>11.22633356</v>
      </c>
      <c r="AE16">
        <v>15.167135380800001</v>
      </c>
      <c r="AF16">
        <v>1.9662499999999996</v>
      </c>
      <c r="AG16">
        <v>12.28734</v>
      </c>
      <c r="AH16">
        <v>46.718767679999999</v>
      </c>
      <c r="AI16">
        <v>4.4913986000000001</v>
      </c>
      <c r="AJ16">
        <v>0</v>
      </c>
      <c r="AK16">
        <v>15.571999999999997</v>
      </c>
      <c r="AL16">
        <v>0</v>
      </c>
      <c r="AM16">
        <v>1.6196330857142853</v>
      </c>
      <c r="AN16">
        <v>0.68867999999999996</v>
      </c>
      <c r="AO16">
        <v>9.5611151999999997</v>
      </c>
      <c r="AP16">
        <v>2.4759680399999997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21.554530338863</v>
      </c>
      <c r="BB16">
        <f t="shared" si="0"/>
        <v>616.15348487540655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1.0349687429020702</v>
      </c>
      <c r="L17">
        <v>259.99793003518937</v>
      </c>
      <c r="M17">
        <v>28.234447069411633</v>
      </c>
      <c r="N17">
        <v>36.241839014985537</v>
      </c>
      <c r="O17">
        <v>0</v>
      </c>
      <c r="P17">
        <v>42.339733013349331</v>
      </c>
      <c r="Q17">
        <v>1.9967954732510285</v>
      </c>
      <c r="R17">
        <v>4.7505583255813955</v>
      </c>
      <c r="S17">
        <v>2.8666328102678569</v>
      </c>
      <c r="T17">
        <v>0</v>
      </c>
      <c r="U17">
        <v>64.240655182640495</v>
      </c>
      <c r="V17">
        <v>0</v>
      </c>
      <c r="W17">
        <v>0</v>
      </c>
      <c r="X17">
        <v>10.00231154441224</v>
      </c>
      <c r="Y17">
        <v>0</v>
      </c>
      <c r="Z17">
        <v>4.04976</v>
      </c>
      <c r="AA17">
        <v>12.931030944000003</v>
      </c>
      <c r="AB17">
        <v>12.121704815999999</v>
      </c>
      <c r="AC17">
        <v>8.9164694943999994</v>
      </c>
      <c r="AD17">
        <v>11.22633356</v>
      </c>
      <c r="AE17">
        <v>15.167135380800001</v>
      </c>
      <c r="AF17">
        <v>1.9662499999999996</v>
      </c>
      <c r="AG17">
        <v>12.28734</v>
      </c>
      <c r="AH17">
        <v>46.718767679999999</v>
      </c>
      <c r="AI17">
        <v>0.78111280000000005</v>
      </c>
      <c r="AJ17">
        <v>0</v>
      </c>
      <c r="AK17">
        <v>15.571999999999997</v>
      </c>
      <c r="AL17">
        <v>0</v>
      </c>
      <c r="AM17">
        <v>1.6196330857142853</v>
      </c>
      <c r="AN17">
        <v>0.68867999999999996</v>
      </c>
      <c r="AO17">
        <v>9.5611151999999997</v>
      </c>
      <c r="AP17">
        <v>2.4759680399999997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21.429286996711848</v>
      </c>
      <c r="BB17">
        <f t="shared" si="0"/>
        <v>612.57330152059319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1.0349525203109984</v>
      </c>
      <c r="L18">
        <v>259.99793003518937</v>
      </c>
      <c r="M18">
        <v>28.234447069411633</v>
      </c>
      <c r="N18">
        <v>36.241839014985537</v>
      </c>
      <c r="O18">
        <v>0</v>
      </c>
      <c r="P18">
        <v>42.339733013349331</v>
      </c>
      <c r="Q18">
        <v>1.9967954732510285</v>
      </c>
      <c r="R18">
        <v>4.7505583255813955</v>
      </c>
      <c r="S18">
        <v>2.8666328102678569</v>
      </c>
      <c r="T18">
        <v>0</v>
      </c>
      <c r="U18">
        <v>64.240655182640495</v>
      </c>
      <c r="V18">
        <v>0</v>
      </c>
      <c r="W18">
        <v>0</v>
      </c>
      <c r="X18">
        <v>10.001624962428394</v>
      </c>
      <c r="Y18">
        <v>0</v>
      </c>
      <c r="Z18">
        <v>4.04976</v>
      </c>
      <c r="AA18">
        <v>12.931030944000003</v>
      </c>
      <c r="AB18">
        <v>12.121704815999999</v>
      </c>
      <c r="AC18">
        <v>8.9164694943999994</v>
      </c>
      <c r="AD18">
        <v>11.22633356</v>
      </c>
      <c r="AE18">
        <v>15.167135380800001</v>
      </c>
      <c r="AF18">
        <v>1.9662499999999996</v>
      </c>
      <c r="AG18">
        <v>12.28734</v>
      </c>
      <c r="AH18">
        <v>46.718767679999999</v>
      </c>
      <c r="AI18">
        <v>0.78111280000000005</v>
      </c>
      <c r="AJ18">
        <v>0</v>
      </c>
      <c r="AK18">
        <v>15.571999999999997</v>
      </c>
      <c r="AL18">
        <v>0</v>
      </c>
      <c r="AM18">
        <v>1.6196330857142853</v>
      </c>
      <c r="AN18">
        <v>0.68867999999999996</v>
      </c>
      <c r="AO18">
        <v>9.5611151999999997</v>
      </c>
      <c r="AP18">
        <v>2.4759680399999997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21.429263235373529</v>
      </c>
      <c r="BB18">
        <f t="shared" si="0"/>
        <v>612.57262247735662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1.0349687429020702</v>
      </c>
      <c r="L19">
        <v>259.99793003518937</v>
      </c>
      <c r="M19">
        <v>28.234447069411633</v>
      </c>
      <c r="N19">
        <v>36.241839014985537</v>
      </c>
      <c r="O19">
        <v>0</v>
      </c>
      <c r="P19">
        <v>42.339733013349331</v>
      </c>
      <c r="Q19">
        <v>2.0903764133971294</v>
      </c>
      <c r="R19">
        <v>4.7505583255813955</v>
      </c>
      <c r="S19">
        <v>2.8666328102678569</v>
      </c>
      <c r="T19">
        <v>0</v>
      </c>
      <c r="U19">
        <v>64.240655182640495</v>
      </c>
      <c r="V19">
        <v>0</v>
      </c>
      <c r="W19">
        <v>0</v>
      </c>
      <c r="X19">
        <v>10.00231154441224</v>
      </c>
      <c r="Y19">
        <v>0</v>
      </c>
      <c r="Z19">
        <v>4.04976</v>
      </c>
      <c r="AA19">
        <v>12.931030944000003</v>
      </c>
      <c r="AB19">
        <v>12.121704815999999</v>
      </c>
      <c r="AC19">
        <v>8.9164694943999994</v>
      </c>
      <c r="AD19">
        <v>11.22633356</v>
      </c>
      <c r="AE19">
        <v>15.167135380800001</v>
      </c>
      <c r="AF19">
        <v>1.9662499999999996</v>
      </c>
      <c r="AG19">
        <v>12.28734</v>
      </c>
      <c r="AH19">
        <v>46.718767679999999</v>
      </c>
      <c r="AI19">
        <v>0.78111280000000005</v>
      </c>
      <c r="AJ19">
        <v>0</v>
      </c>
      <c r="AK19">
        <v>15.571999999999997</v>
      </c>
      <c r="AL19">
        <v>0</v>
      </c>
      <c r="AM19">
        <v>1.6196330857142853</v>
      </c>
      <c r="AN19">
        <v>0.68867999999999996</v>
      </c>
      <c r="AO19">
        <v>9.5611151999999997</v>
      </c>
      <c r="AP19">
        <v>2.4759680399999997</v>
      </c>
      <c r="AQ19">
        <v>0</v>
      </c>
      <c r="AR19">
        <v>16.427299199999997</v>
      </c>
      <c r="AS19">
        <v>9.9875181119999983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21.439257286746059</v>
      </c>
      <c r="BB19">
        <f t="shared" si="0"/>
        <v>612.85831317830514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1.0349525203109984</v>
      </c>
      <c r="L20">
        <v>259.99793003518937</v>
      </c>
      <c r="M20">
        <v>28.234447069411633</v>
      </c>
      <c r="N20">
        <v>36.241839014985537</v>
      </c>
      <c r="O20">
        <v>0</v>
      </c>
      <c r="P20">
        <v>42.339733013349331</v>
      </c>
      <c r="Q20">
        <v>2.0903764133971294</v>
      </c>
      <c r="R20">
        <v>4.7505583255813955</v>
      </c>
      <c r="S20">
        <v>2.8666328102678569</v>
      </c>
      <c r="T20">
        <v>0</v>
      </c>
      <c r="U20">
        <v>64.240655182640495</v>
      </c>
      <c r="V20">
        <v>0</v>
      </c>
      <c r="W20">
        <v>0</v>
      </c>
      <c r="X20">
        <v>10.001624962428394</v>
      </c>
      <c r="Y20">
        <v>0</v>
      </c>
      <c r="Z20">
        <v>4.04976</v>
      </c>
      <c r="AA20">
        <v>12.931030944000003</v>
      </c>
      <c r="AB20">
        <v>12.121704815999999</v>
      </c>
      <c r="AC20">
        <v>8.9164694943999994</v>
      </c>
      <c r="AD20">
        <v>11.22633356</v>
      </c>
      <c r="AE20">
        <v>15.167135380800001</v>
      </c>
      <c r="AF20">
        <v>1.9662499999999996</v>
      </c>
      <c r="AG20">
        <v>12.28734</v>
      </c>
      <c r="AH20">
        <v>46.718767679999999</v>
      </c>
      <c r="AI20">
        <v>0.78111280000000005</v>
      </c>
      <c r="AJ20">
        <v>0</v>
      </c>
      <c r="AK20">
        <v>15.571999999999997</v>
      </c>
      <c r="AL20">
        <v>0</v>
      </c>
      <c r="AM20">
        <v>1.6196330857142853</v>
      </c>
      <c r="AN20">
        <v>0.68867999999999996</v>
      </c>
      <c r="AO20">
        <v>9.5611151999999997</v>
      </c>
      <c r="AP20">
        <v>2.4759680399999997</v>
      </c>
      <c r="AQ20">
        <v>0</v>
      </c>
      <c r="AR20">
        <v>15.241823999999999</v>
      </c>
      <c r="AS20">
        <v>9.9875181119999983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21.399164525007738</v>
      </c>
      <c r="BB20">
        <f t="shared" si="0"/>
        <v>611.71222793546849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1.0349687429020702</v>
      </c>
      <c r="L21">
        <v>259.99793003518937</v>
      </c>
      <c r="M21">
        <v>28.234447069411633</v>
      </c>
      <c r="N21">
        <v>36.241839014985537</v>
      </c>
      <c r="O21">
        <v>0</v>
      </c>
      <c r="P21">
        <v>42.339733013349331</v>
      </c>
      <c r="Q21">
        <v>2.0846601732012857</v>
      </c>
      <c r="R21">
        <v>4.7396346353263361</v>
      </c>
      <c r="S21">
        <v>2.8611317737954289</v>
      </c>
      <c r="T21">
        <v>0</v>
      </c>
      <c r="U21">
        <v>64.240655182640495</v>
      </c>
      <c r="V21">
        <v>0</v>
      </c>
      <c r="W21">
        <v>0</v>
      </c>
      <c r="X21">
        <v>10.001624962428394</v>
      </c>
      <c r="Y21">
        <v>0</v>
      </c>
      <c r="Z21">
        <v>4.0214116799999999</v>
      </c>
      <c r="AA21">
        <v>12.931030944000003</v>
      </c>
      <c r="AB21">
        <v>12.121704815999999</v>
      </c>
      <c r="AC21">
        <v>8.9164694943999994</v>
      </c>
      <c r="AD21">
        <v>11.22633356</v>
      </c>
      <c r="AE21">
        <v>15.167135380800001</v>
      </c>
      <c r="AF21">
        <v>1.9662499999999996</v>
      </c>
      <c r="AG21">
        <v>12.28734</v>
      </c>
      <c r="AH21">
        <v>46.718767679999999</v>
      </c>
      <c r="AI21">
        <v>0.78111280000000005</v>
      </c>
      <c r="AJ21">
        <v>0</v>
      </c>
      <c r="AK21">
        <v>15.571999999999997</v>
      </c>
      <c r="AL21">
        <v>0</v>
      </c>
      <c r="AM21">
        <v>1.6196330857142853</v>
      </c>
      <c r="AN21">
        <v>0.68867999999999996</v>
      </c>
      <c r="AO21">
        <v>9.5611151999999997</v>
      </c>
      <c r="AP21">
        <v>3.4191939599999994</v>
      </c>
      <c r="AQ21">
        <v>0</v>
      </c>
      <c r="AR21">
        <v>15.241823999999999</v>
      </c>
      <c r="AS21">
        <v>9.9875181119999983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21.429339789991939</v>
      </c>
      <c r="BB21">
        <f t="shared" si="0"/>
        <v>612.5748055261522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1.0349525203109984</v>
      </c>
      <c r="L22">
        <v>259.99793003518937</v>
      </c>
      <c r="M22">
        <v>28.224558242921407</v>
      </c>
      <c r="N22">
        <v>36.241839014985537</v>
      </c>
      <c r="O22">
        <v>0</v>
      </c>
      <c r="P22">
        <v>42.341832017582426</v>
      </c>
      <c r="Q22">
        <v>2.0846601732012857</v>
      </c>
      <c r="R22">
        <v>4.7396346353263361</v>
      </c>
      <c r="S22">
        <v>2.8611317737954289</v>
      </c>
      <c r="T22">
        <v>0</v>
      </c>
      <c r="U22">
        <v>64.240655182640495</v>
      </c>
      <c r="V22">
        <v>0</v>
      </c>
      <c r="W22">
        <v>0</v>
      </c>
      <c r="X22">
        <v>10.001624962428394</v>
      </c>
      <c r="Y22">
        <v>0</v>
      </c>
      <c r="Z22">
        <v>4.0214116799999999</v>
      </c>
      <c r="AA22">
        <v>12.931030944000003</v>
      </c>
      <c r="AB22">
        <v>12.121704815999999</v>
      </c>
      <c r="AC22">
        <v>8.9164694943999994</v>
      </c>
      <c r="AD22">
        <v>11.22633356</v>
      </c>
      <c r="AE22">
        <v>15.167135380800001</v>
      </c>
      <c r="AF22">
        <v>1.9662499999999996</v>
      </c>
      <c r="AG22">
        <v>12.28734</v>
      </c>
      <c r="AH22">
        <v>46.718767679999999</v>
      </c>
      <c r="AI22">
        <v>0.78111280000000005</v>
      </c>
      <c r="AJ22">
        <v>0</v>
      </c>
      <c r="AK22">
        <v>15.571999999999997</v>
      </c>
      <c r="AL22">
        <v>0</v>
      </c>
      <c r="AM22">
        <v>1.6196330857142853</v>
      </c>
      <c r="AN22">
        <v>0.68867999999999996</v>
      </c>
      <c r="AO22">
        <v>9.5611151999999997</v>
      </c>
      <c r="AP22">
        <v>3.4191939599999994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21.422268722455659</v>
      </c>
      <c r="BB22">
        <f t="shared" si="0"/>
        <v>612.37266954124016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1.0039280510948903</v>
      </c>
      <c r="L23">
        <v>260.00070129423506</v>
      </c>
      <c r="M23">
        <v>28.225417520319958</v>
      </c>
      <c r="N23">
        <v>36.241839014985537</v>
      </c>
      <c r="O23">
        <v>0</v>
      </c>
      <c r="P23">
        <v>42.341832017582426</v>
      </c>
      <c r="Q23">
        <v>6.6934023708721426</v>
      </c>
      <c r="R23">
        <v>13.003440731070498</v>
      </c>
      <c r="S23">
        <v>8.1035572027972016</v>
      </c>
      <c r="T23">
        <v>0</v>
      </c>
      <c r="U23">
        <v>64.240655182640495</v>
      </c>
      <c r="V23">
        <v>6.3561848619768471</v>
      </c>
      <c r="W23">
        <v>12.978839870424595</v>
      </c>
      <c r="X23">
        <v>45.25978060290268</v>
      </c>
      <c r="Y23">
        <v>0</v>
      </c>
      <c r="Z23">
        <v>4.0214116799999999</v>
      </c>
      <c r="AA23">
        <v>12.931030944000003</v>
      </c>
      <c r="AB23">
        <v>12.121704815999999</v>
      </c>
      <c r="AC23">
        <v>8.9164694943999994</v>
      </c>
      <c r="AD23">
        <v>11.22633356</v>
      </c>
      <c r="AE23">
        <v>15.167135380800001</v>
      </c>
      <c r="AF23">
        <v>1.9662499999999996</v>
      </c>
      <c r="AG23">
        <v>12.28734</v>
      </c>
      <c r="AH23">
        <v>46.718767679999999</v>
      </c>
      <c r="AI23">
        <v>4.4913986000000001</v>
      </c>
      <c r="AJ23">
        <v>0</v>
      </c>
      <c r="AK23">
        <v>15.571999999999997</v>
      </c>
      <c r="AL23">
        <v>0</v>
      </c>
      <c r="AM23">
        <v>1.6196330857142853</v>
      </c>
      <c r="AN23">
        <v>0.68867999999999996</v>
      </c>
      <c r="AO23">
        <v>9.5611151999999997</v>
      </c>
      <c r="AP23">
        <v>2.6724734400000001</v>
      </c>
      <c r="AQ23">
        <v>0</v>
      </c>
      <c r="AR23">
        <v>15.241823999999999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23.979046411789628</v>
      </c>
      <c r="BB23">
        <f t="shared" si="0"/>
        <v>685.46021729442703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1.0039280510948903</v>
      </c>
      <c r="L24">
        <v>260.00070129423506</v>
      </c>
      <c r="M24">
        <v>28.223311704043219</v>
      </c>
      <c r="N24">
        <v>36.241839014985537</v>
      </c>
      <c r="O24">
        <v>0</v>
      </c>
      <c r="P24">
        <v>42.341832017582426</v>
      </c>
      <c r="Q24">
        <v>6.6934023708721426</v>
      </c>
      <c r="R24">
        <v>13.003440731070498</v>
      </c>
      <c r="S24">
        <v>8.1035572027972016</v>
      </c>
      <c r="T24">
        <v>0</v>
      </c>
      <c r="U24">
        <v>64.240655182640495</v>
      </c>
      <c r="V24">
        <v>6.3561848619768471</v>
      </c>
      <c r="W24">
        <v>13.22422656137832</v>
      </c>
      <c r="X24">
        <v>45.25978060290268</v>
      </c>
      <c r="Y24">
        <v>0</v>
      </c>
      <c r="Z24">
        <v>4.0214116799999999</v>
      </c>
      <c r="AA24">
        <v>12.931030944000003</v>
      </c>
      <c r="AB24">
        <v>12.121704815999999</v>
      </c>
      <c r="AC24">
        <v>8.9164694943999994</v>
      </c>
      <c r="AD24">
        <v>11.22633356</v>
      </c>
      <c r="AE24">
        <v>15.167135380800001</v>
      </c>
      <c r="AF24">
        <v>1.9662499999999996</v>
      </c>
      <c r="AG24">
        <v>12.28734</v>
      </c>
      <c r="AH24">
        <v>46.718767679999999</v>
      </c>
      <c r="AI24">
        <v>4.4913986000000001</v>
      </c>
      <c r="AJ24">
        <v>0</v>
      </c>
      <c r="AK24">
        <v>15.571999999999997</v>
      </c>
      <c r="AL24">
        <v>0</v>
      </c>
      <c r="AM24">
        <v>1.6196330857142853</v>
      </c>
      <c r="AN24">
        <v>0.68867999999999996</v>
      </c>
      <c r="AO24">
        <v>9.5611151999999997</v>
      </c>
      <c r="AP24">
        <v>2.6724734400000001</v>
      </c>
      <c r="AQ24">
        <v>0</v>
      </c>
      <c r="AR24">
        <v>15.241823999999999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23.987269376253675</v>
      </c>
      <c r="BB24">
        <f t="shared" si="0"/>
        <v>685.69527520463987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1.0039280510948903</v>
      </c>
      <c r="L25">
        <v>260.00070129423506</v>
      </c>
      <c r="M25">
        <v>28.22706206896552</v>
      </c>
      <c r="N25">
        <v>36.241839014985537</v>
      </c>
      <c r="O25">
        <v>0</v>
      </c>
      <c r="P25">
        <v>42.341832017582426</v>
      </c>
      <c r="Q25">
        <v>6.6934023708721426</v>
      </c>
      <c r="R25">
        <v>13.003440731070498</v>
      </c>
      <c r="S25">
        <v>8.1035572027972016</v>
      </c>
      <c r="T25">
        <v>0</v>
      </c>
      <c r="U25">
        <v>64.240655182640495</v>
      </c>
      <c r="V25">
        <v>6.3561848619768471</v>
      </c>
      <c r="W25">
        <v>13.22422656137832</v>
      </c>
      <c r="X25">
        <v>45.25978060290268</v>
      </c>
      <c r="Y25">
        <v>0</v>
      </c>
      <c r="Z25">
        <v>4.0214116799999999</v>
      </c>
      <c r="AA25">
        <v>12.931030944000003</v>
      </c>
      <c r="AB25">
        <v>12.121704815999999</v>
      </c>
      <c r="AC25">
        <v>8.9164694943999994</v>
      </c>
      <c r="AD25">
        <v>11.22633356</v>
      </c>
      <c r="AE25">
        <v>15.167135380800001</v>
      </c>
      <c r="AF25">
        <v>1.9662499999999996</v>
      </c>
      <c r="AG25">
        <v>12.28734</v>
      </c>
      <c r="AH25">
        <v>46.718767679999999</v>
      </c>
      <c r="AI25">
        <v>4.4913986000000001</v>
      </c>
      <c r="AJ25">
        <v>0</v>
      </c>
      <c r="AK25">
        <v>15.571999999999997</v>
      </c>
      <c r="AL25">
        <v>0</v>
      </c>
      <c r="AM25">
        <v>1.6196330857142853</v>
      </c>
      <c r="AN25">
        <v>0.68867999999999996</v>
      </c>
      <c r="AO25">
        <v>9.5611151999999997</v>
      </c>
      <c r="AP25">
        <v>2.6724734400000001</v>
      </c>
      <c r="AQ25">
        <v>0</v>
      </c>
      <c r="AR25">
        <v>15.241823999999999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23.987396080732577</v>
      </c>
      <c r="BB25">
        <f t="shared" si="0"/>
        <v>685.69889886508315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1.0039280510948903</v>
      </c>
      <c r="L26">
        <v>260.00070129423506</v>
      </c>
      <c r="M26">
        <v>28.22706206896552</v>
      </c>
      <c r="N26">
        <v>36.241839014985537</v>
      </c>
      <c r="O26">
        <v>0</v>
      </c>
      <c r="P26">
        <v>42.341832017582426</v>
      </c>
      <c r="Q26">
        <v>6.6934023708721426</v>
      </c>
      <c r="R26">
        <v>13.003440731070498</v>
      </c>
      <c r="S26">
        <v>8.1035572027972016</v>
      </c>
      <c r="T26">
        <v>0</v>
      </c>
      <c r="U26">
        <v>64.240655182640495</v>
      </c>
      <c r="V26">
        <v>6.3561848619768471</v>
      </c>
      <c r="W26">
        <v>13.22422656137832</v>
      </c>
      <c r="X26">
        <v>45.25978060290268</v>
      </c>
      <c r="Y26">
        <v>0</v>
      </c>
      <c r="Z26">
        <v>4.0214116799999999</v>
      </c>
      <c r="AA26">
        <v>12.931030944000003</v>
      </c>
      <c r="AB26">
        <v>12.121704815999999</v>
      </c>
      <c r="AC26">
        <v>8.9164694943999994</v>
      </c>
      <c r="AD26">
        <v>11.22633356</v>
      </c>
      <c r="AE26">
        <v>15.167135380800001</v>
      </c>
      <c r="AF26">
        <v>1.9662499999999996</v>
      </c>
      <c r="AG26">
        <v>12.28734</v>
      </c>
      <c r="AH26">
        <v>46.718767679999999</v>
      </c>
      <c r="AI26">
        <v>4.4913986000000001</v>
      </c>
      <c r="AJ26">
        <v>0</v>
      </c>
      <c r="AK26">
        <v>15.571999999999997</v>
      </c>
      <c r="AL26">
        <v>0</v>
      </c>
      <c r="AM26">
        <v>1.6196330857142853</v>
      </c>
      <c r="AN26">
        <v>0.68867999999999996</v>
      </c>
      <c r="AO26">
        <v>9.5611151999999997</v>
      </c>
      <c r="AP26">
        <v>2.6724734400000001</v>
      </c>
      <c r="AQ26">
        <v>0</v>
      </c>
      <c r="AR26">
        <v>15.241823999999999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23.987396080732577</v>
      </c>
      <c r="BB26">
        <f t="shared" si="0"/>
        <v>685.69889886508315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1.0039280510948903</v>
      </c>
      <c r="L27">
        <v>260.00070129423506</v>
      </c>
      <c r="M27">
        <v>28.234447069411633</v>
      </c>
      <c r="N27">
        <v>36.241839014985537</v>
      </c>
      <c r="O27">
        <v>0</v>
      </c>
      <c r="P27">
        <v>42.339733013349331</v>
      </c>
      <c r="Q27">
        <v>6.6934023708721426</v>
      </c>
      <c r="R27">
        <v>13.003440731070498</v>
      </c>
      <c r="S27">
        <v>8.1035572027972016</v>
      </c>
      <c r="T27">
        <v>0</v>
      </c>
      <c r="U27">
        <v>64.240655182640495</v>
      </c>
      <c r="V27">
        <v>6.3561848619768471</v>
      </c>
      <c r="W27">
        <v>13.22422656137832</v>
      </c>
      <c r="X27">
        <v>45.258790162761585</v>
      </c>
      <c r="Y27">
        <v>0</v>
      </c>
      <c r="Z27">
        <v>4.0214116799999999</v>
      </c>
      <c r="AA27">
        <v>12.931030944000003</v>
      </c>
      <c r="AB27">
        <v>12.121704815999999</v>
      </c>
      <c r="AC27">
        <v>8.9164694943999994</v>
      </c>
      <c r="AD27">
        <v>11.22633356</v>
      </c>
      <c r="AE27">
        <v>15.167135380800001</v>
      </c>
      <c r="AF27">
        <v>1.9662499999999996</v>
      </c>
      <c r="AG27">
        <v>12.28734</v>
      </c>
      <c r="AH27">
        <v>46.718767679999999</v>
      </c>
      <c r="AI27">
        <v>4.4913986000000001</v>
      </c>
      <c r="AJ27">
        <v>0</v>
      </c>
      <c r="AK27">
        <v>15.571999999999997</v>
      </c>
      <c r="AL27">
        <v>0</v>
      </c>
      <c r="AM27">
        <v>1.6196330857142853</v>
      </c>
      <c r="AN27">
        <v>0.68867999999999996</v>
      </c>
      <c r="AO27">
        <v>9.5611151999999997</v>
      </c>
      <c r="AP27">
        <v>2.6724734400000001</v>
      </c>
      <c r="AQ27">
        <v>0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23.987541292245776</v>
      </c>
      <c r="BB27">
        <f t="shared" si="0"/>
        <v>685.70304920964202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1.0039280510948903</v>
      </c>
      <c r="L28">
        <v>260.00070129423506</v>
      </c>
      <c r="M28">
        <v>28.234447069411633</v>
      </c>
      <c r="N28">
        <v>36.241839014985537</v>
      </c>
      <c r="O28">
        <v>0</v>
      </c>
      <c r="P28">
        <v>42.339733013349331</v>
      </c>
      <c r="Q28">
        <v>6.6934023708721426</v>
      </c>
      <c r="R28">
        <v>13.003440731070498</v>
      </c>
      <c r="S28">
        <v>8.1035572027972016</v>
      </c>
      <c r="T28">
        <v>0</v>
      </c>
      <c r="U28">
        <v>64.240655182640495</v>
      </c>
      <c r="V28">
        <v>6.3561848619768471</v>
      </c>
      <c r="W28">
        <v>13.22422656137832</v>
      </c>
      <c r="X28">
        <v>45.259491214546891</v>
      </c>
      <c r="Y28">
        <v>0</v>
      </c>
      <c r="Z28">
        <v>4.0214116799999999</v>
      </c>
      <c r="AA28">
        <v>12.931030944000003</v>
      </c>
      <c r="AB28">
        <v>12.121704815999999</v>
      </c>
      <c r="AC28">
        <v>8.9164694943999994</v>
      </c>
      <c r="AD28">
        <v>11.22633356</v>
      </c>
      <c r="AE28">
        <v>15.167135380800001</v>
      </c>
      <c r="AF28">
        <v>1.9662499999999996</v>
      </c>
      <c r="AG28">
        <v>12.28734</v>
      </c>
      <c r="AH28">
        <v>46.718767679999999</v>
      </c>
      <c r="AI28">
        <v>4.4913986000000001</v>
      </c>
      <c r="AJ28">
        <v>0</v>
      </c>
      <c r="AK28">
        <v>15.571999999999997</v>
      </c>
      <c r="AL28">
        <v>0</v>
      </c>
      <c r="AM28">
        <v>1.6196330857142853</v>
      </c>
      <c r="AN28">
        <v>0.68867999999999996</v>
      </c>
      <c r="AO28">
        <v>9.5611151999999997</v>
      </c>
      <c r="AP28">
        <v>2.6724734400000001</v>
      </c>
      <c r="AQ28">
        <v>0</v>
      </c>
      <c r="AR28">
        <v>15.241823999999999</v>
      </c>
      <c r="AS28">
        <v>9.9875181119999983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23.994372267839413</v>
      </c>
      <c r="BB28">
        <f t="shared" si="0"/>
        <v>685.89832029343381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1.0039280510948903</v>
      </c>
      <c r="L29">
        <v>260.00070129423506</v>
      </c>
      <c r="M29">
        <v>28.234447069411633</v>
      </c>
      <c r="N29">
        <v>36.241839014985537</v>
      </c>
      <c r="O29">
        <v>0</v>
      </c>
      <c r="P29">
        <v>42.340329865251121</v>
      </c>
      <c r="Q29">
        <v>6.6934023708721426</v>
      </c>
      <c r="R29">
        <v>13.003440731070498</v>
      </c>
      <c r="S29">
        <v>8.1035572027972016</v>
      </c>
      <c r="T29">
        <v>0</v>
      </c>
      <c r="U29">
        <v>64.240655182640495</v>
      </c>
      <c r="V29">
        <v>6.3561848619768471</v>
      </c>
      <c r="W29">
        <v>13.22422656137832</v>
      </c>
      <c r="X29">
        <v>45.25978060290268</v>
      </c>
      <c r="Y29">
        <v>0</v>
      </c>
      <c r="Z29">
        <v>4.0214116799999999</v>
      </c>
      <c r="AA29">
        <v>12.931030944000003</v>
      </c>
      <c r="AB29">
        <v>12.121704815999999</v>
      </c>
      <c r="AC29">
        <v>8.9164694943999994</v>
      </c>
      <c r="AD29">
        <v>11.22633356</v>
      </c>
      <c r="AE29">
        <v>15.167135380800001</v>
      </c>
      <c r="AF29">
        <v>1.9662499999999996</v>
      </c>
      <c r="AG29">
        <v>12.28734</v>
      </c>
      <c r="AH29">
        <v>46.718767679999999</v>
      </c>
      <c r="AI29">
        <v>5.0772331999999993</v>
      </c>
      <c r="AJ29">
        <v>0</v>
      </c>
      <c r="AK29">
        <v>15.571999999999997</v>
      </c>
      <c r="AL29">
        <v>0</v>
      </c>
      <c r="AM29">
        <v>1.6196330857142853</v>
      </c>
      <c r="AN29">
        <v>0.68867999999999996</v>
      </c>
      <c r="AO29">
        <v>9.5611151999999997</v>
      </c>
      <c r="AP29">
        <v>2.6724734400000001</v>
      </c>
      <c r="AQ29">
        <v>0</v>
      </c>
      <c r="AR29">
        <v>15.241823999999999</v>
      </c>
      <c r="AS29">
        <v>9.9875181119999983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24.014203549800431</v>
      </c>
      <c r="BB29">
        <f t="shared" si="0"/>
        <v>686.46520985173015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1.0039280510948903</v>
      </c>
      <c r="L30">
        <v>260.00070129423506</v>
      </c>
      <c r="M30">
        <v>28.232439587789226</v>
      </c>
      <c r="N30">
        <v>36.241839014985537</v>
      </c>
      <c r="O30">
        <v>0</v>
      </c>
      <c r="P30">
        <v>42.341832017582426</v>
      </c>
      <c r="Q30">
        <v>6.6934023708721426</v>
      </c>
      <c r="R30">
        <v>13.003440731070498</v>
      </c>
      <c r="S30">
        <v>8.1035572027972016</v>
      </c>
      <c r="T30">
        <v>0</v>
      </c>
      <c r="U30">
        <v>64.240655182640495</v>
      </c>
      <c r="V30">
        <v>6.3561848619768471</v>
      </c>
      <c r="W30">
        <v>13.22422656137832</v>
      </c>
      <c r="X30">
        <v>45.25978060290268</v>
      </c>
      <c r="Y30">
        <v>0</v>
      </c>
      <c r="Z30">
        <v>4.0214116799999999</v>
      </c>
      <c r="AA30">
        <v>12.931030944000003</v>
      </c>
      <c r="AB30">
        <v>12.121704815999999</v>
      </c>
      <c r="AC30">
        <v>8.9164694943999994</v>
      </c>
      <c r="AD30">
        <v>11.22633356</v>
      </c>
      <c r="AE30">
        <v>15.167135380800001</v>
      </c>
      <c r="AF30">
        <v>1.9662499999999996</v>
      </c>
      <c r="AG30">
        <v>12.28734</v>
      </c>
      <c r="AH30">
        <v>46.718767679999999</v>
      </c>
      <c r="AI30">
        <v>20.308932799999997</v>
      </c>
      <c r="AJ30">
        <v>0</v>
      </c>
      <c r="AK30">
        <v>15.571999999999997</v>
      </c>
      <c r="AL30">
        <v>0</v>
      </c>
      <c r="AM30">
        <v>1.6196330857142853</v>
      </c>
      <c r="AN30">
        <v>0.68867999999999996</v>
      </c>
      <c r="AO30">
        <v>9.5611151999999997</v>
      </c>
      <c r="AP30">
        <v>2.6724734400000001</v>
      </c>
      <c r="AQ30">
        <v>0</v>
      </c>
      <c r="AR30">
        <v>15.241823999999999</v>
      </c>
      <c r="AS30">
        <v>9.9875181119999983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24.529017901593317</v>
      </c>
      <c r="BB30">
        <f t="shared" si="0"/>
        <v>701.18158977064604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1.0039280510948903</v>
      </c>
      <c r="L31">
        <v>260.00070129423506</v>
      </c>
      <c r="M31">
        <v>28.22706206896552</v>
      </c>
      <c r="N31">
        <v>36.243329227078334</v>
      </c>
      <c r="O31">
        <v>0</v>
      </c>
      <c r="P31">
        <v>42.341832017582426</v>
      </c>
      <c r="Q31">
        <v>6.6934023708721426</v>
      </c>
      <c r="R31">
        <v>13.003440731070498</v>
      </c>
      <c r="S31">
        <v>8.1035572027972016</v>
      </c>
      <c r="T31">
        <v>0</v>
      </c>
      <c r="U31">
        <v>64.240655182640495</v>
      </c>
      <c r="V31">
        <v>6.3561848619768471</v>
      </c>
      <c r="W31">
        <v>13.100055419956927</v>
      </c>
      <c r="X31">
        <v>45.25978060290268</v>
      </c>
      <c r="Y31">
        <v>0</v>
      </c>
      <c r="Z31">
        <v>4.0214116799999999</v>
      </c>
      <c r="AA31">
        <v>12.931030944000003</v>
      </c>
      <c r="AB31">
        <v>12.121704815999999</v>
      </c>
      <c r="AC31">
        <v>8.9164694943999994</v>
      </c>
      <c r="AD31">
        <v>11.22633356</v>
      </c>
      <c r="AE31">
        <v>15.167135380800001</v>
      </c>
      <c r="AF31">
        <v>1.9662499999999996</v>
      </c>
      <c r="AG31">
        <v>12.28734</v>
      </c>
      <c r="AH31">
        <v>46.718767679999999</v>
      </c>
      <c r="AI31">
        <v>20.308932799999997</v>
      </c>
      <c r="AJ31">
        <v>0</v>
      </c>
      <c r="AK31">
        <v>15.571999999999997</v>
      </c>
      <c r="AL31">
        <v>0</v>
      </c>
      <c r="AM31">
        <v>1.6196330857142853</v>
      </c>
      <c r="AN31">
        <v>0.68867999999999996</v>
      </c>
      <c r="AO31">
        <v>9.5611151999999997</v>
      </c>
      <c r="AP31">
        <v>2.6724734400000001</v>
      </c>
      <c r="AQ31">
        <v>0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24.517882307924015</v>
      </c>
      <c r="BB31">
        <f t="shared" si="0"/>
        <v>700.86326590856322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1.0038082622733671</v>
      </c>
      <c r="L32">
        <v>260.00070129423506</v>
      </c>
      <c r="M32">
        <v>28.22706206896552</v>
      </c>
      <c r="N32">
        <v>36.244495068807339</v>
      </c>
      <c r="O32">
        <v>0</v>
      </c>
      <c r="P32">
        <v>42.341832017582426</v>
      </c>
      <c r="Q32">
        <v>6.6934023708721426</v>
      </c>
      <c r="R32">
        <v>13.003440731070498</v>
      </c>
      <c r="S32">
        <v>8.1035572027972016</v>
      </c>
      <c r="T32">
        <v>0</v>
      </c>
      <c r="U32">
        <v>64.240655182640495</v>
      </c>
      <c r="V32">
        <v>6.3561848619768471</v>
      </c>
      <c r="W32">
        <v>13.100055419956927</v>
      </c>
      <c r="X32">
        <v>45.25978060290268</v>
      </c>
      <c r="Y32">
        <v>0</v>
      </c>
      <c r="Z32">
        <v>4.0214116799999999</v>
      </c>
      <c r="AA32">
        <v>12.931030944000003</v>
      </c>
      <c r="AB32">
        <v>12.121704815999999</v>
      </c>
      <c r="AC32">
        <v>8.9164694943999994</v>
      </c>
      <c r="AD32">
        <v>11.22633356</v>
      </c>
      <c r="AE32">
        <v>15.167135380800001</v>
      </c>
      <c r="AF32">
        <v>1.9662499999999996</v>
      </c>
      <c r="AG32">
        <v>12.28734</v>
      </c>
      <c r="AH32">
        <v>46.718767679999999</v>
      </c>
      <c r="AI32">
        <v>20.308932799999997</v>
      </c>
      <c r="AJ32">
        <v>0</v>
      </c>
      <c r="AK32">
        <v>15.571999999999997</v>
      </c>
      <c r="AL32">
        <v>0</v>
      </c>
      <c r="AM32">
        <v>1.6196330857142853</v>
      </c>
      <c r="AN32">
        <v>0.68867999999999996</v>
      </c>
      <c r="AO32">
        <v>9.5611151999999997</v>
      </c>
      <c r="AP32">
        <v>2.6724734400000001</v>
      </c>
      <c r="AQ32">
        <v>0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24.517917687108866</v>
      </c>
      <c r="BB32">
        <f t="shared" si="0"/>
        <v>700.86427658228581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1.0349271472258628</v>
      </c>
      <c r="L33">
        <v>259.99807509903474</v>
      </c>
      <c r="M33">
        <v>28.22706206896552</v>
      </c>
      <c r="N33">
        <v>36.244495068807339</v>
      </c>
      <c r="O33">
        <v>0</v>
      </c>
      <c r="P33">
        <v>42.341832017582426</v>
      </c>
      <c r="Q33">
        <v>2.0702732090284588</v>
      </c>
      <c r="R33">
        <v>3.5062170820620735</v>
      </c>
      <c r="S33">
        <v>2.3382271213114749</v>
      </c>
      <c r="T33">
        <v>0</v>
      </c>
      <c r="U33">
        <v>64.240655182640495</v>
      </c>
      <c r="V33">
        <v>0</v>
      </c>
      <c r="W33">
        <v>0</v>
      </c>
      <c r="X33">
        <v>12.057279396656536</v>
      </c>
      <c r="Y33">
        <v>0</v>
      </c>
      <c r="Z33">
        <v>4.0214116799999999</v>
      </c>
      <c r="AA33">
        <v>12.931030944000003</v>
      </c>
      <c r="AB33">
        <v>12.121704815999999</v>
      </c>
      <c r="AC33">
        <v>8.9164694943999994</v>
      </c>
      <c r="AD33">
        <v>11.22633356</v>
      </c>
      <c r="AE33">
        <v>15.167135380800001</v>
      </c>
      <c r="AF33">
        <v>2.7224999999999993</v>
      </c>
      <c r="AG33">
        <v>12.28734</v>
      </c>
      <c r="AH33">
        <v>46.718767679999999</v>
      </c>
      <c r="AI33">
        <v>15.231699599999997</v>
      </c>
      <c r="AJ33">
        <v>0</v>
      </c>
      <c r="AK33">
        <v>15.571999999999997</v>
      </c>
      <c r="AL33">
        <v>0</v>
      </c>
      <c r="AM33">
        <v>1.6196330857142853</v>
      </c>
      <c r="AN33">
        <v>0.68867999999999996</v>
      </c>
      <c r="AO33">
        <v>9.5611151999999997</v>
      </c>
      <c r="AP33">
        <v>3.4191939599999994</v>
      </c>
      <c r="AQ33">
        <v>0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21.946069514082001</v>
      </c>
      <c r="BB33">
        <f t="shared" si="0"/>
        <v>627.34593038454716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1.0349107732634337</v>
      </c>
      <c r="L34">
        <v>259.99793003518937</v>
      </c>
      <c r="M34">
        <v>28.22706206896552</v>
      </c>
      <c r="N34">
        <v>36.244495068807339</v>
      </c>
      <c r="O34">
        <v>0</v>
      </c>
      <c r="P34">
        <v>42.341832017582426</v>
      </c>
      <c r="Q34">
        <v>2.0702732090284588</v>
      </c>
      <c r="R34">
        <v>3.5062170820620735</v>
      </c>
      <c r="S34">
        <v>2.3382271213114749</v>
      </c>
      <c r="T34">
        <v>0</v>
      </c>
      <c r="U34">
        <v>64.240655182640495</v>
      </c>
      <c r="V34">
        <v>0</v>
      </c>
      <c r="W34">
        <v>0</v>
      </c>
      <c r="X34">
        <v>10.001624962428394</v>
      </c>
      <c r="Y34">
        <v>0</v>
      </c>
      <c r="Z34">
        <v>4.0214116799999999</v>
      </c>
      <c r="AA34">
        <v>12.931030944000003</v>
      </c>
      <c r="AB34">
        <v>12.121704815999999</v>
      </c>
      <c r="AC34">
        <v>8.9164694943999994</v>
      </c>
      <c r="AD34">
        <v>11.22633356</v>
      </c>
      <c r="AE34">
        <v>15.167135380800001</v>
      </c>
      <c r="AF34">
        <v>2.7224999999999993</v>
      </c>
      <c r="AG34">
        <v>12.28734</v>
      </c>
      <c r="AH34">
        <v>46.718767679999999</v>
      </c>
      <c r="AI34">
        <v>15.231699599999997</v>
      </c>
      <c r="AJ34">
        <v>0</v>
      </c>
      <c r="AK34">
        <v>15.571999999999997</v>
      </c>
      <c r="AL34">
        <v>0</v>
      </c>
      <c r="AM34">
        <v>1.6196330857142853</v>
      </c>
      <c r="AN34">
        <v>0.68867999999999996</v>
      </c>
      <c r="AO34">
        <v>9.5611151999999997</v>
      </c>
      <c r="AP34">
        <v>3.4191939599999994</v>
      </c>
      <c r="AQ34">
        <v>0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21.876582793038384</v>
      </c>
      <c r="BB34">
        <f t="shared" si="0"/>
        <v>625.35960123355471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1.0349271472258628</v>
      </c>
      <c r="L35">
        <v>259.99793003518937</v>
      </c>
      <c r="M35">
        <v>28.22706206896552</v>
      </c>
      <c r="N35">
        <v>36.244495068807339</v>
      </c>
      <c r="O35">
        <v>0</v>
      </c>
      <c r="P35">
        <v>42.341832017582426</v>
      </c>
      <c r="Q35">
        <v>2.0807997929050805</v>
      </c>
      <c r="R35">
        <v>4.01674929941065</v>
      </c>
      <c r="S35">
        <v>2.5987455601562499</v>
      </c>
      <c r="T35">
        <v>0</v>
      </c>
      <c r="U35">
        <v>64.240655182640495</v>
      </c>
      <c r="V35">
        <v>0</v>
      </c>
      <c r="W35">
        <v>0</v>
      </c>
      <c r="X35">
        <v>10.001624962428394</v>
      </c>
      <c r="Y35">
        <v>0</v>
      </c>
      <c r="Z35">
        <v>4.0214116799999999</v>
      </c>
      <c r="AA35">
        <v>12.931030944000003</v>
      </c>
      <c r="AB35">
        <v>12.121704815999999</v>
      </c>
      <c r="AC35">
        <v>8.9164694943999994</v>
      </c>
      <c r="AD35">
        <v>11.22633356</v>
      </c>
      <c r="AE35">
        <v>15.167135380800001</v>
      </c>
      <c r="AF35">
        <v>2.7224999999999993</v>
      </c>
      <c r="AG35">
        <v>12.28734</v>
      </c>
      <c r="AH35">
        <v>46.718767679999999</v>
      </c>
      <c r="AI35">
        <v>15.231699599999997</v>
      </c>
      <c r="AJ35">
        <v>0</v>
      </c>
      <c r="AK35">
        <v>15.571999999999997</v>
      </c>
      <c r="AL35">
        <v>0</v>
      </c>
      <c r="AM35">
        <v>1.6196330857142853</v>
      </c>
      <c r="AN35">
        <v>0.68867999999999996</v>
      </c>
      <c r="AO35">
        <v>9.5611151999999997</v>
      </c>
      <c r="AP35">
        <v>2.4759680399999997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21.871119630614711</v>
      </c>
      <c r="BB35">
        <f t="shared" si="0"/>
        <v>625.20343209001089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1.0349107732634337</v>
      </c>
      <c r="L36">
        <v>259.99793003518937</v>
      </c>
      <c r="M36">
        <v>28.22706206896552</v>
      </c>
      <c r="N36">
        <v>36.244495068807339</v>
      </c>
      <c r="O36">
        <v>0</v>
      </c>
      <c r="P36">
        <v>42.341832017582426</v>
      </c>
      <c r="Q36">
        <v>2.0807997929050805</v>
      </c>
      <c r="R36">
        <v>4.01674929941065</v>
      </c>
      <c r="S36">
        <v>2.5987455601562499</v>
      </c>
      <c r="T36">
        <v>0</v>
      </c>
      <c r="U36">
        <v>64.240655182640495</v>
      </c>
      <c r="V36">
        <v>0</v>
      </c>
      <c r="W36">
        <v>0</v>
      </c>
      <c r="X36">
        <v>10.001624962428394</v>
      </c>
      <c r="Y36">
        <v>0</v>
      </c>
      <c r="Z36">
        <v>4.0214116799999999</v>
      </c>
      <c r="AA36">
        <v>12.931030944000003</v>
      </c>
      <c r="AB36">
        <v>12.121704815999999</v>
      </c>
      <c r="AC36">
        <v>8.9164694943999994</v>
      </c>
      <c r="AD36">
        <v>11.22633356</v>
      </c>
      <c r="AE36">
        <v>15.167135380800001</v>
      </c>
      <c r="AF36">
        <v>2.7224999999999993</v>
      </c>
      <c r="AG36">
        <v>12.28734</v>
      </c>
      <c r="AH36">
        <v>46.718767679999999</v>
      </c>
      <c r="AI36">
        <v>4.2961204000000004</v>
      </c>
      <c r="AJ36">
        <v>0</v>
      </c>
      <c r="AK36">
        <v>15.571999999999997</v>
      </c>
      <c r="AL36">
        <v>0</v>
      </c>
      <c r="AM36">
        <v>1.6196330857142853</v>
      </c>
      <c r="AN36">
        <v>0.68867999999999996</v>
      </c>
      <c r="AO36">
        <v>9.5611151999999997</v>
      </c>
      <c r="AP36">
        <v>2.4759680399999997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21.501496249018555</v>
      </c>
      <c r="BB36">
        <f t="shared" si="0"/>
        <v>614.63745989764448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1.0349271472258628</v>
      </c>
      <c r="L37">
        <v>259.99793003518937</v>
      </c>
      <c r="M37">
        <v>28.234447069411633</v>
      </c>
      <c r="N37">
        <v>36.241839014985537</v>
      </c>
      <c r="O37">
        <v>0</v>
      </c>
      <c r="P37">
        <v>42.341832017582426</v>
      </c>
      <c r="Q37">
        <v>2.0807997929050805</v>
      </c>
      <c r="R37">
        <v>4.01674929941065</v>
      </c>
      <c r="S37">
        <v>2.5987455601562499</v>
      </c>
      <c r="T37">
        <v>0</v>
      </c>
      <c r="U37">
        <v>64.240655182640495</v>
      </c>
      <c r="V37">
        <v>0</v>
      </c>
      <c r="W37">
        <v>0</v>
      </c>
      <c r="X37">
        <v>10.001624962428394</v>
      </c>
      <c r="Y37">
        <v>0</v>
      </c>
      <c r="Z37">
        <v>0.33748</v>
      </c>
      <c r="AA37">
        <v>12.931030944000003</v>
      </c>
      <c r="AB37">
        <v>12.121704815999999</v>
      </c>
      <c r="AC37">
        <v>8.9164694943999994</v>
      </c>
      <c r="AD37">
        <v>11.22633356</v>
      </c>
      <c r="AE37">
        <v>15.167135380800001</v>
      </c>
      <c r="AF37">
        <v>2.7224999999999993</v>
      </c>
      <c r="AG37">
        <v>12.28734</v>
      </c>
      <c r="AH37">
        <v>46.718767679999999</v>
      </c>
      <c r="AI37">
        <v>4.2961204000000004</v>
      </c>
      <c r="AJ37">
        <v>0</v>
      </c>
      <c r="AK37">
        <v>15.571999999999997</v>
      </c>
      <c r="AL37">
        <v>0</v>
      </c>
      <c r="AM37">
        <v>1.6196330857142853</v>
      </c>
      <c r="AN37">
        <v>0.68867999999999996</v>
      </c>
      <c r="AO37">
        <v>9.5611151999999997</v>
      </c>
      <c r="AP37">
        <v>3.4191939599999994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21.409020907869202</v>
      </c>
      <c r="BB37">
        <f t="shared" si="0"/>
        <v>611.99397479938091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1.0349107732634337</v>
      </c>
      <c r="L38">
        <v>259.99793003518937</v>
      </c>
      <c r="M38">
        <v>28.234447069411633</v>
      </c>
      <c r="N38">
        <v>36.241839014985537</v>
      </c>
      <c r="O38">
        <v>0</v>
      </c>
      <c r="P38">
        <v>42.341832017582426</v>
      </c>
      <c r="Q38">
        <v>2.0807997929050805</v>
      </c>
      <c r="R38">
        <v>4.01674929941065</v>
      </c>
      <c r="S38">
        <v>2.5987455601562499</v>
      </c>
      <c r="T38">
        <v>0</v>
      </c>
      <c r="U38">
        <v>64.240655182640495</v>
      </c>
      <c r="V38">
        <v>0</v>
      </c>
      <c r="W38">
        <v>0</v>
      </c>
      <c r="X38">
        <v>10.001624962428394</v>
      </c>
      <c r="Y38">
        <v>0</v>
      </c>
      <c r="Z38">
        <v>0.33748</v>
      </c>
      <c r="AA38">
        <v>12.931030944000003</v>
      </c>
      <c r="AB38">
        <v>12.121704815999999</v>
      </c>
      <c r="AC38">
        <v>8.9164694943999994</v>
      </c>
      <c r="AD38">
        <v>11.22633356</v>
      </c>
      <c r="AE38">
        <v>15.167135380800001</v>
      </c>
      <c r="AF38">
        <v>2.7224999999999993</v>
      </c>
      <c r="AG38">
        <v>12.28734</v>
      </c>
      <c r="AH38">
        <v>46.718767679999999</v>
      </c>
      <c r="AI38">
        <v>4.2961204000000004</v>
      </c>
      <c r="AJ38">
        <v>0</v>
      </c>
      <c r="AK38">
        <v>15.571999999999997</v>
      </c>
      <c r="AL38">
        <v>0</v>
      </c>
      <c r="AM38">
        <v>1.6196330857142853</v>
      </c>
      <c r="AN38">
        <v>0.68867999999999996</v>
      </c>
      <c r="AO38">
        <v>9.5611151999999997</v>
      </c>
      <c r="AP38">
        <v>3.4191939599999994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21.409020348673042</v>
      </c>
      <c r="BB38">
        <f t="shared" si="0"/>
        <v>611.99395898461455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1.0349246832678025</v>
      </c>
      <c r="L39">
        <v>259.99793003518937</v>
      </c>
      <c r="M39">
        <v>28.234447069411633</v>
      </c>
      <c r="N39">
        <v>36.241839014985537</v>
      </c>
      <c r="O39">
        <v>0</v>
      </c>
      <c r="P39">
        <v>42.341832017582426</v>
      </c>
      <c r="Q39">
        <v>2.0807997929050805</v>
      </c>
      <c r="R39">
        <v>4.01674929941065</v>
      </c>
      <c r="S39">
        <v>2.5987455601562499</v>
      </c>
      <c r="T39">
        <v>0</v>
      </c>
      <c r="U39">
        <v>64.240655182640495</v>
      </c>
      <c r="V39">
        <v>0</v>
      </c>
      <c r="W39">
        <v>0</v>
      </c>
      <c r="X39">
        <v>10.001624962428394</v>
      </c>
      <c r="Y39">
        <v>0</v>
      </c>
      <c r="Z39">
        <v>0.33748</v>
      </c>
      <c r="AA39">
        <v>12.931030944000003</v>
      </c>
      <c r="AB39">
        <v>12.121704815999999</v>
      </c>
      <c r="AC39">
        <v>8.9164694943999994</v>
      </c>
      <c r="AD39">
        <v>11.22633356</v>
      </c>
      <c r="AE39">
        <v>15.167135380800001</v>
      </c>
      <c r="AF39">
        <v>2.7224999999999993</v>
      </c>
      <c r="AG39">
        <v>12.28734</v>
      </c>
      <c r="AH39">
        <v>46.718767679999999</v>
      </c>
      <c r="AI39">
        <v>4.4913986000000001</v>
      </c>
      <c r="AJ39">
        <v>0</v>
      </c>
      <c r="AK39">
        <v>15.571999999999997</v>
      </c>
      <c r="AL39">
        <v>0</v>
      </c>
      <c r="AM39">
        <v>1.6196330857142853</v>
      </c>
      <c r="AN39">
        <v>0.68867999999999996</v>
      </c>
      <c r="AO39">
        <v>9.5611151999999997</v>
      </c>
      <c r="AP39">
        <v>2.6724734400000001</v>
      </c>
      <c r="AQ39">
        <v>0</v>
      </c>
      <c r="AR39">
        <v>15.241823999999999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21.390382106894794</v>
      </c>
      <c r="BB39">
        <f t="shared" si="0"/>
        <v>611.46116881639716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1.0349083093053735</v>
      </c>
      <c r="L40">
        <v>259.99793003518937</v>
      </c>
      <c r="M40">
        <v>28.234447069411633</v>
      </c>
      <c r="N40">
        <v>36.241839014985537</v>
      </c>
      <c r="O40">
        <v>0</v>
      </c>
      <c r="P40">
        <v>42.341832017582426</v>
      </c>
      <c r="Q40">
        <v>2.0807997929050805</v>
      </c>
      <c r="R40">
        <v>4.01674929941065</v>
      </c>
      <c r="S40">
        <v>2.5987455601562499</v>
      </c>
      <c r="T40">
        <v>0</v>
      </c>
      <c r="U40">
        <v>64.240655182640495</v>
      </c>
      <c r="V40">
        <v>0</v>
      </c>
      <c r="W40">
        <v>0</v>
      </c>
      <c r="X40">
        <v>10.001624962428394</v>
      </c>
      <c r="Y40">
        <v>0</v>
      </c>
      <c r="Z40">
        <v>0.33748</v>
      </c>
      <c r="AA40">
        <v>12.931030944000003</v>
      </c>
      <c r="AB40">
        <v>12.121704815999999</v>
      </c>
      <c r="AC40">
        <v>8.9164694943999994</v>
      </c>
      <c r="AD40">
        <v>11.22633356</v>
      </c>
      <c r="AE40">
        <v>15.167135380800001</v>
      </c>
      <c r="AF40">
        <v>2.7224999999999993</v>
      </c>
      <c r="AG40">
        <v>12.28734</v>
      </c>
      <c r="AH40">
        <v>46.718767679999999</v>
      </c>
      <c r="AI40">
        <v>4.4913986000000001</v>
      </c>
      <c r="AJ40">
        <v>0</v>
      </c>
      <c r="AK40">
        <v>15.571999999999997</v>
      </c>
      <c r="AL40">
        <v>0</v>
      </c>
      <c r="AM40">
        <v>1.6196330857142853</v>
      </c>
      <c r="AN40">
        <v>0.68867999999999996</v>
      </c>
      <c r="AO40">
        <v>9.5611151999999997</v>
      </c>
      <c r="AP40">
        <v>2.6724734400000001</v>
      </c>
      <c r="AQ40">
        <v>0</v>
      </c>
      <c r="AR40">
        <v>15.241823999999999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21.390381556436079</v>
      </c>
      <c r="BB40">
        <f t="shared" si="0"/>
        <v>611.46115299289352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1.0349322411533419</v>
      </c>
      <c r="L41">
        <v>259.99793003518937</v>
      </c>
      <c r="M41">
        <v>28.234447069411633</v>
      </c>
      <c r="N41">
        <v>36.241839014985537</v>
      </c>
      <c r="O41">
        <v>0</v>
      </c>
      <c r="P41">
        <v>42.341832017582426</v>
      </c>
      <c r="Q41">
        <v>2.0807997929050805</v>
      </c>
      <c r="R41">
        <v>4.01674929941065</v>
      </c>
      <c r="S41">
        <v>2.5987455601562499</v>
      </c>
      <c r="T41">
        <v>0</v>
      </c>
      <c r="U41">
        <v>64.240655182640495</v>
      </c>
      <c r="V41">
        <v>0</v>
      </c>
      <c r="W41">
        <v>0</v>
      </c>
      <c r="X41">
        <v>10.001624962428394</v>
      </c>
      <c r="Y41">
        <v>0</v>
      </c>
      <c r="Z41">
        <v>2.01070584</v>
      </c>
      <c r="AA41">
        <v>12.931030944000003</v>
      </c>
      <c r="AB41">
        <v>12.121704815999999</v>
      </c>
      <c r="AC41">
        <v>8.9164694943999994</v>
      </c>
      <c r="AD41">
        <v>11.22633356</v>
      </c>
      <c r="AE41">
        <v>15.167135380800001</v>
      </c>
      <c r="AF41">
        <v>2.7224999999999993</v>
      </c>
      <c r="AG41">
        <v>12.28734</v>
      </c>
      <c r="AH41">
        <v>46.718767679999999</v>
      </c>
      <c r="AI41">
        <v>4.4913986000000001</v>
      </c>
      <c r="AJ41">
        <v>0</v>
      </c>
      <c r="AK41">
        <v>15.571999999999997</v>
      </c>
      <c r="AL41">
        <v>0</v>
      </c>
      <c r="AM41">
        <v>1.6196330857142853</v>
      </c>
      <c r="AN41">
        <v>0.68867999999999996</v>
      </c>
      <c r="AO41">
        <v>9.5611151999999997</v>
      </c>
      <c r="AP41">
        <v>2.6724734400000001</v>
      </c>
      <c r="AQ41">
        <v>0</v>
      </c>
      <c r="AR41">
        <v>15.241823999999999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21.446937258680553</v>
      </c>
      <c r="BB41">
        <f t="shared" si="0"/>
        <v>613.07784706249686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1.0349083093053735</v>
      </c>
      <c r="L42">
        <v>259.99793003518937</v>
      </c>
      <c r="M42">
        <v>28.234447069411633</v>
      </c>
      <c r="N42">
        <v>36.241839014985537</v>
      </c>
      <c r="O42">
        <v>0</v>
      </c>
      <c r="P42">
        <v>42.341832017582426</v>
      </c>
      <c r="Q42">
        <v>2.0807997929050805</v>
      </c>
      <c r="R42">
        <v>4.01674929941065</v>
      </c>
      <c r="S42">
        <v>2.5987455601562499</v>
      </c>
      <c r="T42">
        <v>0</v>
      </c>
      <c r="U42">
        <v>64.240655182640495</v>
      </c>
      <c r="V42">
        <v>0</v>
      </c>
      <c r="W42">
        <v>0</v>
      </c>
      <c r="X42">
        <v>10.001624962428394</v>
      </c>
      <c r="Y42">
        <v>0</v>
      </c>
      <c r="Z42">
        <v>2.01070584</v>
      </c>
      <c r="AA42">
        <v>12.931030944000003</v>
      </c>
      <c r="AB42">
        <v>12.121704815999999</v>
      </c>
      <c r="AC42">
        <v>8.9164694943999994</v>
      </c>
      <c r="AD42">
        <v>11.22633356</v>
      </c>
      <c r="AE42">
        <v>15.167135380800001</v>
      </c>
      <c r="AF42">
        <v>2.7224999999999993</v>
      </c>
      <c r="AG42">
        <v>12.28734</v>
      </c>
      <c r="AH42">
        <v>46.718767679999999</v>
      </c>
      <c r="AI42">
        <v>4.4913986000000001</v>
      </c>
      <c r="AJ42">
        <v>0</v>
      </c>
      <c r="AK42">
        <v>15.571999999999997</v>
      </c>
      <c r="AL42">
        <v>0</v>
      </c>
      <c r="AM42">
        <v>1.6196330857142853</v>
      </c>
      <c r="AN42">
        <v>0.68867999999999996</v>
      </c>
      <c r="AO42">
        <v>9.5611151999999997</v>
      </c>
      <c r="AP42">
        <v>2.6724734400000001</v>
      </c>
      <c r="AQ42">
        <v>0</v>
      </c>
      <c r="AR42">
        <v>15.241823999999999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21.446936454836081</v>
      </c>
      <c r="BB42">
        <f t="shared" si="0"/>
        <v>613.07782393449338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1.0349322411533419</v>
      </c>
      <c r="L43">
        <v>259.99793003518937</v>
      </c>
      <c r="M43">
        <v>28.234447069411633</v>
      </c>
      <c r="N43">
        <v>36.241839014985537</v>
      </c>
      <c r="O43">
        <v>0</v>
      </c>
      <c r="P43">
        <v>42.341832017582426</v>
      </c>
      <c r="Q43">
        <v>3.0340518167539265</v>
      </c>
      <c r="R43">
        <v>4.7203123582089548</v>
      </c>
      <c r="S43">
        <v>3.8500523663366342</v>
      </c>
      <c r="T43">
        <v>0</v>
      </c>
      <c r="U43">
        <v>64.240655182640495</v>
      </c>
      <c r="V43">
        <v>1.6137571709233791</v>
      </c>
      <c r="W43">
        <v>0</v>
      </c>
      <c r="X43">
        <v>10.001624962428394</v>
      </c>
      <c r="Y43">
        <v>0</v>
      </c>
      <c r="Z43">
        <v>2.01070584</v>
      </c>
      <c r="AA43">
        <v>12.931030944000003</v>
      </c>
      <c r="AB43">
        <v>12.121704815999999</v>
      </c>
      <c r="AC43">
        <v>8.9164694943999994</v>
      </c>
      <c r="AD43">
        <v>11.22633356</v>
      </c>
      <c r="AE43">
        <v>15.167135380800001</v>
      </c>
      <c r="AF43">
        <v>0</v>
      </c>
      <c r="AG43">
        <v>12.28734</v>
      </c>
      <c r="AH43">
        <v>46.718767679999999</v>
      </c>
      <c r="AI43">
        <v>4.2961204000000004</v>
      </c>
      <c r="AJ43">
        <v>0</v>
      </c>
      <c r="AK43">
        <v>15.571999999999997</v>
      </c>
      <c r="AL43">
        <v>0</v>
      </c>
      <c r="AM43">
        <v>1.6196330857142853</v>
      </c>
      <c r="AN43">
        <v>0.68867999999999996</v>
      </c>
      <c r="AO43">
        <v>9.5611151999999997</v>
      </c>
      <c r="AP43">
        <v>2.6724734400000001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21.501156056216072</v>
      </c>
      <c r="BB43">
        <f t="shared" si="0"/>
        <v>614.62772912471223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1.0349083093053735</v>
      </c>
      <c r="L44">
        <v>259.99793003518937</v>
      </c>
      <c r="M44">
        <v>28.234447069411633</v>
      </c>
      <c r="N44">
        <v>36.241839014985537</v>
      </c>
      <c r="O44">
        <v>0</v>
      </c>
      <c r="P44">
        <v>42.341306403771966</v>
      </c>
      <c r="Q44">
        <v>3.0340518167539265</v>
      </c>
      <c r="R44">
        <v>4.7203123582089548</v>
      </c>
      <c r="S44">
        <v>3.8500523663366342</v>
      </c>
      <c r="T44">
        <v>0</v>
      </c>
      <c r="U44">
        <v>64.240655182640495</v>
      </c>
      <c r="V44">
        <v>1.6137571709233791</v>
      </c>
      <c r="W44">
        <v>0</v>
      </c>
      <c r="X44">
        <v>10.001624962428394</v>
      </c>
      <c r="Y44">
        <v>0</v>
      </c>
      <c r="Z44">
        <v>2.01070584</v>
      </c>
      <c r="AA44">
        <v>12.931030944000003</v>
      </c>
      <c r="AB44">
        <v>12.121704815999999</v>
      </c>
      <c r="AC44">
        <v>8.9164694943999994</v>
      </c>
      <c r="AD44">
        <v>11.22633356</v>
      </c>
      <c r="AE44">
        <v>15.167135380800001</v>
      </c>
      <c r="AF44">
        <v>0</v>
      </c>
      <c r="AG44">
        <v>12.28734</v>
      </c>
      <c r="AH44">
        <v>46.718767679999999</v>
      </c>
      <c r="AI44">
        <v>4.2961204000000004</v>
      </c>
      <c r="AJ44">
        <v>0</v>
      </c>
      <c r="AK44">
        <v>15.571999999999997</v>
      </c>
      <c r="AL44">
        <v>0</v>
      </c>
      <c r="AM44">
        <v>1.6196330857142853</v>
      </c>
      <c r="AN44">
        <v>0.68867999999999996</v>
      </c>
      <c r="AO44">
        <v>9.5611151999999997</v>
      </c>
      <c r="AP44">
        <v>2.6724734400000001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21.501137482690705</v>
      </c>
      <c r="BB44">
        <f t="shared" si="0"/>
        <v>614.62719815257901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1.0349322411533419</v>
      </c>
      <c r="L45">
        <v>259.99793003518937</v>
      </c>
      <c r="M45">
        <v>28.234447069411633</v>
      </c>
      <c r="N45">
        <v>36.241839014985537</v>
      </c>
      <c r="O45">
        <v>0</v>
      </c>
      <c r="P45">
        <v>42.339733013349331</v>
      </c>
      <c r="Q45">
        <v>3.0340518167539265</v>
      </c>
      <c r="R45">
        <v>4.314756602775943</v>
      </c>
      <c r="S45">
        <v>3.8500523663366342</v>
      </c>
      <c r="T45">
        <v>0</v>
      </c>
      <c r="U45">
        <v>64.240655182640495</v>
      </c>
      <c r="V45">
        <v>0</v>
      </c>
      <c r="W45">
        <v>0</v>
      </c>
      <c r="X45">
        <v>10.004638752400943</v>
      </c>
      <c r="Y45">
        <v>0</v>
      </c>
      <c r="Z45">
        <v>2.01070584</v>
      </c>
      <c r="AA45">
        <v>12.931030944000003</v>
      </c>
      <c r="AB45">
        <v>12.121704815999999</v>
      </c>
      <c r="AC45">
        <v>8.9164694943999994</v>
      </c>
      <c r="AD45">
        <v>11.22633356</v>
      </c>
      <c r="AE45">
        <v>15.167135380800001</v>
      </c>
      <c r="AF45">
        <v>0</v>
      </c>
      <c r="AG45">
        <v>12.28734</v>
      </c>
      <c r="AH45">
        <v>46.718767679999999</v>
      </c>
      <c r="AI45">
        <v>4.2961204000000004</v>
      </c>
      <c r="AJ45">
        <v>0</v>
      </c>
      <c r="AK45">
        <v>15.571999999999997</v>
      </c>
      <c r="AL45">
        <v>0</v>
      </c>
      <c r="AM45">
        <v>1.6196330857142853</v>
      </c>
      <c r="AN45">
        <v>0.68867999999999996</v>
      </c>
      <c r="AO45">
        <v>9.5611151999999997</v>
      </c>
      <c r="AP45">
        <v>2.6724734400000001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21.432933668088477</v>
      </c>
      <c r="BB45">
        <f t="shared" si="0"/>
        <v>612.67755337222286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1.0349083093053735</v>
      </c>
      <c r="L46">
        <v>259.99763607011073</v>
      </c>
      <c r="M46">
        <v>28.234447069411633</v>
      </c>
      <c r="N46">
        <v>36.241839014985537</v>
      </c>
      <c r="O46">
        <v>0</v>
      </c>
      <c r="P46">
        <v>42.339733013349331</v>
      </c>
      <c r="Q46">
        <v>3.0340518167539265</v>
      </c>
      <c r="R46">
        <v>4.314756602775943</v>
      </c>
      <c r="S46">
        <v>3.8500523663366342</v>
      </c>
      <c r="T46">
        <v>0</v>
      </c>
      <c r="U46">
        <v>64.240655182640495</v>
      </c>
      <c r="V46">
        <v>0</v>
      </c>
      <c r="W46">
        <v>0</v>
      </c>
      <c r="X46">
        <v>10.004638752400943</v>
      </c>
      <c r="Y46">
        <v>0</v>
      </c>
      <c r="Z46">
        <v>2.01070584</v>
      </c>
      <c r="AA46">
        <v>12.931030944000003</v>
      </c>
      <c r="AB46">
        <v>12.121704815999999</v>
      </c>
      <c r="AC46">
        <v>8.9164694943999994</v>
      </c>
      <c r="AD46">
        <v>11.22633356</v>
      </c>
      <c r="AE46">
        <v>15.167135380800001</v>
      </c>
      <c r="AF46">
        <v>0</v>
      </c>
      <c r="AG46">
        <v>12.28734</v>
      </c>
      <c r="AH46">
        <v>46.718767679999999</v>
      </c>
      <c r="AI46">
        <v>4.2961204000000004</v>
      </c>
      <c r="AJ46">
        <v>0</v>
      </c>
      <c r="AK46">
        <v>15.571999999999997</v>
      </c>
      <c r="AL46">
        <v>0</v>
      </c>
      <c r="AM46">
        <v>1.6196330857142853</v>
      </c>
      <c r="AN46">
        <v>0.68867999999999996</v>
      </c>
      <c r="AO46">
        <v>9.5611151999999997</v>
      </c>
      <c r="AP46">
        <v>2.6724734400000001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21.432922928224425</v>
      </c>
      <c r="BB46">
        <f t="shared" si="0"/>
        <v>612.67724621516027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1.0349322411533419</v>
      </c>
      <c r="L47">
        <v>265.6061004714266</v>
      </c>
      <c r="M47">
        <v>28.234447069411633</v>
      </c>
      <c r="N47">
        <v>36.241839014985537</v>
      </c>
      <c r="O47">
        <v>0</v>
      </c>
      <c r="P47">
        <v>42.339733013349331</v>
      </c>
      <c r="Q47">
        <v>3.0340518167539265</v>
      </c>
      <c r="R47">
        <v>4.314756602775943</v>
      </c>
      <c r="S47">
        <v>3.8500523663366342</v>
      </c>
      <c r="T47">
        <v>0</v>
      </c>
      <c r="U47">
        <v>64.240655182640495</v>
      </c>
      <c r="V47">
        <v>0</v>
      </c>
      <c r="W47">
        <v>0</v>
      </c>
      <c r="X47">
        <v>10.004638752400943</v>
      </c>
      <c r="Y47">
        <v>0</v>
      </c>
      <c r="Z47">
        <v>2.01070584</v>
      </c>
      <c r="AA47">
        <v>12.931030944000003</v>
      </c>
      <c r="AB47">
        <v>12.121704815999999</v>
      </c>
      <c r="AC47">
        <v>8.9164694943999994</v>
      </c>
      <c r="AD47">
        <v>11.22633356</v>
      </c>
      <c r="AE47">
        <v>15.167135380800001</v>
      </c>
      <c r="AF47">
        <v>0</v>
      </c>
      <c r="AG47">
        <v>12.28734</v>
      </c>
      <c r="AH47">
        <v>46.718767679999999</v>
      </c>
      <c r="AI47">
        <v>4.2961204000000004</v>
      </c>
      <c r="AJ47">
        <v>0</v>
      </c>
      <c r="AK47">
        <v>15.571999999999997</v>
      </c>
      <c r="AL47">
        <v>0</v>
      </c>
      <c r="AM47">
        <v>1.6196330857142853</v>
      </c>
      <c r="AN47">
        <v>0.68867999999999996</v>
      </c>
      <c r="AO47">
        <v>9.5611151999999997</v>
      </c>
      <c r="AP47">
        <v>2.6724734400000001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21.622489551454262</v>
      </c>
      <c r="BB47">
        <f t="shared" si="0"/>
        <v>618.09616792509428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1.0349083093053735</v>
      </c>
      <c r="L48">
        <v>265.6061004714266</v>
      </c>
      <c r="M48">
        <v>28.234447069411633</v>
      </c>
      <c r="N48">
        <v>36.241839014985537</v>
      </c>
      <c r="O48">
        <v>0</v>
      </c>
      <c r="P48">
        <v>42.339733013349331</v>
      </c>
      <c r="Q48">
        <v>3.0340518167539265</v>
      </c>
      <c r="R48">
        <v>5.9416078828496044</v>
      </c>
      <c r="S48">
        <v>3.8500523663366342</v>
      </c>
      <c r="T48">
        <v>0</v>
      </c>
      <c r="U48">
        <v>64.240655182640495</v>
      </c>
      <c r="V48">
        <v>0</v>
      </c>
      <c r="W48">
        <v>0</v>
      </c>
      <c r="X48">
        <v>10.004638752400943</v>
      </c>
      <c r="Y48">
        <v>0</v>
      </c>
      <c r="Z48">
        <v>2.01070584</v>
      </c>
      <c r="AA48">
        <v>12.931030944000003</v>
      </c>
      <c r="AB48">
        <v>12.121704815999999</v>
      </c>
      <c r="AC48">
        <v>8.9164694943999994</v>
      </c>
      <c r="AD48">
        <v>11.22633356</v>
      </c>
      <c r="AE48">
        <v>15.167135380800001</v>
      </c>
      <c r="AF48">
        <v>0</v>
      </c>
      <c r="AG48">
        <v>12.28734</v>
      </c>
      <c r="AH48">
        <v>46.718767679999999</v>
      </c>
      <c r="AI48">
        <v>4.2961204000000004</v>
      </c>
      <c r="AJ48">
        <v>0</v>
      </c>
      <c r="AK48">
        <v>15.571999999999997</v>
      </c>
      <c r="AL48">
        <v>0</v>
      </c>
      <c r="AM48">
        <v>1.6196330857142853</v>
      </c>
      <c r="AN48">
        <v>0.68867999999999996</v>
      </c>
      <c r="AO48">
        <v>9.5611151999999997</v>
      </c>
      <c r="AP48">
        <v>2.6724734400000001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21.677476489325475</v>
      </c>
      <c r="BB48">
        <f t="shared" si="0"/>
        <v>619.66800833544869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1.0349322411533419</v>
      </c>
      <c r="L49">
        <v>259.99763607011073</v>
      </c>
      <c r="M49">
        <v>28.234447069411633</v>
      </c>
      <c r="N49">
        <v>36.241839014985537</v>
      </c>
      <c r="O49">
        <v>0</v>
      </c>
      <c r="P49">
        <v>42.339733013349331</v>
      </c>
      <c r="Q49">
        <v>3.0340518167539265</v>
      </c>
      <c r="R49">
        <v>3.1048313167259791</v>
      </c>
      <c r="S49">
        <v>3.8500523663366342</v>
      </c>
      <c r="T49">
        <v>0</v>
      </c>
      <c r="U49">
        <v>64.240655182640495</v>
      </c>
      <c r="V49">
        <v>0</v>
      </c>
      <c r="W49">
        <v>0</v>
      </c>
      <c r="X49">
        <v>10.004638752400943</v>
      </c>
      <c r="Y49">
        <v>0</v>
      </c>
      <c r="Z49">
        <v>2.01070584</v>
      </c>
      <c r="AA49">
        <v>12.931030944000003</v>
      </c>
      <c r="AB49">
        <v>12.121704815999999</v>
      </c>
      <c r="AC49">
        <v>8.9164694943999994</v>
      </c>
      <c r="AD49">
        <v>11.22633356</v>
      </c>
      <c r="AE49">
        <v>15.167135380800001</v>
      </c>
      <c r="AF49">
        <v>0</v>
      </c>
      <c r="AG49">
        <v>12.28734</v>
      </c>
      <c r="AH49">
        <v>46.718767679999999</v>
      </c>
      <c r="AI49">
        <v>4.2961204000000004</v>
      </c>
      <c r="AJ49">
        <v>0</v>
      </c>
      <c r="AK49">
        <v>15.571999999999997</v>
      </c>
      <c r="AL49">
        <v>0</v>
      </c>
      <c r="AM49">
        <v>1.6196330857142853</v>
      </c>
      <c r="AN49">
        <v>0.68867999999999996</v>
      </c>
      <c r="AO49">
        <v>9.5611151999999997</v>
      </c>
      <c r="AP49">
        <v>2.6724734400000001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21.392028495431735</v>
      </c>
      <c r="BB49">
        <f t="shared" si="0"/>
        <v>611.50823929375099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1.0349083093053735</v>
      </c>
      <c r="L50">
        <v>259.99763607011073</v>
      </c>
      <c r="M50">
        <v>28.234447069411633</v>
      </c>
      <c r="N50">
        <v>36.241839014985537</v>
      </c>
      <c r="O50">
        <v>0</v>
      </c>
      <c r="P50">
        <v>42.339733013349331</v>
      </c>
      <c r="Q50">
        <v>3.0340518167539265</v>
      </c>
      <c r="R50">
        <v>3.9017313027522933</v>
      </c>
      <c r="S50">
        <v>3.8500523663366342</v>
      </c>
      <c r="T50">
        <v>0</v>
      </c>
      <c r="U50">
        <v>64.240655182640495</v>
      </c>
      <c r="V50">
        <v>0</v>
      </c>
      <c r="W50">
        <v>0</v>
      </c>
      <c r="X50">
        <v>10.004638752400943</v>
      </c>
      <c r="Y50">
        <v>0</v>
      </c>
      <c r="Z50">
        <v>2.01070584</v>
      </c>
      <c r="AA50">
        <v>12.931030944000003</v>
      </c>
      <c r="AB50">
        <v>12.121704815999999</v>
      </c>
      <c r="AC50">
        <v>8.9164694943999994</v>
      </c>
      <c r="AD50">
        <v>11.22633356</v>
      </c>
      <c r="AE50">
        <v>15.167135380800001</v>
      </c>
      <c r="AF50">
        <v>0</v>
      </c>
      <c r="AG50">
        <v>12.28734</v>
      </c>
      <c r="AH50">
        <v>46.718767679999999</v>
      </c>
      <c r="AI50">
        <v>4.2961204000000004</v>
      </c>
      <c r="AJ50">
        <v>0</v>
      </c>
      <c r="AK50">
        <v>15.571999999999997</v>
      </c>
      <c r="AL50">
        <v>0</v>
      </c>
      <c r="AM50">
        <v>1.6196330857142853</v>
      </c>
      <c r="AN50">
        <v>0.68867999999999996</v>
      </c>
      <c r="AO50">
        <v>9.5611151999999997</v>
      </c>
      <c r="AP50">
        <v>2.6724734400000001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21.418962706409811</v>
      </c>
      <c r="BB50">
        <f t="shared" si="0"/>
        <v>612.27818113695128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1.0349322411533419</v>
      </c>
      <c r="L51">
        <v>265.6061004714266</v>
      </c>
      <c r="M51">
        <v>28.234447069411633</v>
      </c>
      <c r="N51">
        <v>36.241839014985537</v>
      </c>
      <c r="O51">
        <v>0</v>
      </c>
      <c r="P51">
        <v>42.339733013349331</v>
      </c>
      <c r="Q51">
        <v>3.0340518167539265</v>
      </c>
      <c r="R51">
        <v>3.1037277955271563</v>
      </c>
      <c r="S51">
        <v>3.8500523663366342</v>
      </c>
      <c r="T51">
        <v>0</v>
      </c>
      <c r="U51">
        <v>64.240655182640495</v>
      </c>
      <c r="V51">
        <v>0</v>
      </c>
      <c r="W51">
        <v>0</v>
      </c>
      <c r="X51">
        <v>10.004638752400943</v>
      </c>
      <c r="Y51">
        <v>0</v>
      </c>
      <c r="Z51">
        <v>2.01070584</v>
      </c>
      <c r="AA51">
        <v>12.931030944000003</v>
      </c>
      <c r="AB51">
        <v>12.121704815999999</v>
      </c>
      <c r="AC51">
        <v>8.9164694943999994</v>
      </c>
      <c r="AD51">
        <v>11.22633356</v>
      </c>
      <c r="AE51">
        <v>15.167135380800001</v>
      </c>
      <c r="AF51">
        <v>0</v>
      </c>
      <c r="AG51">
        <v>12.28734</v>
      </c>
      <c r="AH51">
        <v>46.718767679999999</v>
      </c>
      <c r="AI51">
        <v>0.78111280000000005</v>
      </c>
      <c r="AJ51">
        <v>0</v>
      </c>
      <c r="AK51">
        <v>15.571999999999997</v>
      </c>
      <c r="AL51">
        <v>0</v>
      </c>
      <c r="AM51">
        <v>1.6196330857142853</v>
      </c>
      <c r="AN51">
        <v>0.68867999999999996</v>
      </c>
      <c r="AO51">
        <v>9.5611151999999997</v>
      </c>
      <c r="AP51">
        <v>2.6724734400000001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21.462749895934532</v>
      </c>
      <c r="BB51">
        <f t="shared" si="0"/>
        <v>613.52987117336522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1.0349083093053735</v>
      </c>
      <c r="L52">
        <v>269.09749956131662</v>
      </c>
      <c r="M52">
        <v>28.234447069411633</v>
      </c>
      <c r="N52">
        <v>36.241839014985537</v>
      </c>
      <c r="O52">
        <v>0</v>
      </c>
      <c r="P52">
        <v>42.339733013349331</v>
      </c>
      <c r="Q52">
        <v>3.0340518167539265</v>
      </c>
      <c r="R52">
        <v>3.1048279646017698</v>
      </c>
      <c r="S52">
        <v>3.8500523663366342</v>
      </c>
      <c r="T52">
        <v>0</v>
      </c>
      <c r="U52">
        <v>64.240655182640495</v>
      </c>
      <c r="V52">
        <v>0</v>
      </c>
      <c r="W52">
        <v>0</v>
      </c>
      <c r="X52">
        <v>10.004638752400943</v>
      </c>
      <c r="Y52">
        <v>0</v>
      </c>
      <c r="Z52">
        <v>2.01070584</v>
      </c>
      <c r="AA52">
        <v>12.931030944000003</v>
      </c>
      <c r="AB52">
        <v>12.121704815999999</v>
      </c>
      <c r="AC52">
        <v>8.9164694943999994</v>
      </c>
      <c r="AD52">
        <v>11.22633356</v>
      </c>
      <c r="AE52">
        <v>15.167135380800001</v>
      </c>
      <c r="AF52">
        <v>0</v>
      </c>
      <c r="AG52">
        <v>12.28734</v>
      </c>
      <c r="AH52">
        <v>46.718767679999999</v>
      </c>
      <c r="AI52">
        <v>0.78111280000000005</v>
      </c>
      <c r="AJ52">
        <v>0</v>
      </c>
      <c r="AK52">
        <v>15.571999999999997</v>
      </c>
      <c r="AL52">
        <v>0</v>
      </c>
      <c r="AM52">
        <v>1.6196330857142853</v>
      </c>
      <c r="AN52">
        <v>0.68867999999999996</v>
      </c>
      <c r="AO52">
        <v>9.5611151999999997</v>
      </c>
      <c r="AP52">
        <v>2.6724734400000001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21.580796114520371</v>
      </c>
      <c r="BB52">
        <f t="shared" si="0"/>
        <v>616.9043002818961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1.0349322411533419</v>
      </c>
      <c r="L53">
        <v>269.09157467411552</v>
      </c>
      <c r="M53">
        <v>28.234447069411633</v>
      </c>
      <c r="N53">
        <v>36.241839014985537</v>
      </c>
      <c r="O53">
        <v>0</v>
      </c>
      <c r="P53">
        <v>42.339733013349331</v>
      </c>
      <c r="Q53">
        <v>3.0340518167539265</v>
      </c>
      <c r="R53">
        <v>3.1048279646017698</v>
      </c>
      <c r="S53">
        <v>3.8500523663366342</v>
      </c>
      <c r="T53">
        <v>0</v>
      </c>
      <c r="U53">
        <v>64.240655182640495</v>
      </c>
      <c r="V53">
        <v>0</v>
      </c>
      <c r="W53">
        <v>0</v>
      </c>
      <c r="X53">
        <v>10.004638752400943</v>
      </c>
      <c r="Y53">
        <v>0</v>
      </c>
      <c r="Z53">
        <v>2.01070584</v>
      </c>
      <c r="AA53">
        <v>12.931030944000003</v>
      </c>
      <c r="AB53">
        <v>12.121704815999999</v>
      </c>
      <c r="AC53">
        <v>8.9164694943999994</v>
      </c>
      <c r="AD53">
        <v>11.22633356</v>
      </c>
      <c r="AE53">
        <v>15.167135380800001</v>
      </c>
      <c r="AF53">
        <v>0</v>
      </c>
      <c r="AG53">
        <v>12.28734</v>
      </c>
      <c r="AH53">
        <v>46.718767679999999</v>
      </c>
      <c r="AI53">
        <v>0.78111280000000005</v>
      </c>
      <c r="AJ53">
        <v>0</v>
      </c>
      <c r="AK53">
        <v>15.571999999999997</v>
      </c>
      <c r="AL53">
        <v>0</v>
      </c>
      <c r="AM53">
        <v>1.6196330857142853</v>
      </c>
      <c r="AN53">
        <v>0.68867999999999996</v>
      </c>
      <c r="AO53">
        <v>9.5611151999999997</v>
      </c>
      <c r="AP53">
        <v>2.6724734400000001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21.580596437439159</v>
      </c>
      <c r="BB53">
        <f t="shared" si="0"/>
        <v>616.89859900362421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1.0349083093053735</v>
      </c>
      <c r="L54">
        <v>269.09157467411552</v>
      </c>
      <c r="M54">
        <v>28.234447069411633</v>
      </c>
      <c r="N54">
        <v>36.241839014985537</v>
      </c>
      <c r="O54">
        <v>0</v>
      </c>
      <c r="P54">
        <v>42.339733013349331</v>
      </c>
      <c r="Q54">
        <v>3.0340518167539265</v>
      </c>
      <c r="R54">
        <v>3.1048279646017698</v>
      </c>
      <c r="S54">
        <v>3.8500523663366342</v>
      </c>
      <c r="T54">
        <v>0</v>
      </c>
      <c r="U54">
        <v>64.240655182640495</v>
      </c>
      <c r="V54">
        <v>0</v>
      </c>
      <c r="W54">
        <v>0</v>
      </c>
      <c r="X54">
        <v>10.004638752400943</v>
      </c>
      <c r="Y54">
        <v>0</v>
      </c>
      <c r="Z54">
        <v>2.01070584</v>
      </c>
      <c r="AA54">
        <v>12.931030944000003</v>
      </c>
      <c r="AB54">
        <v>12.121704815999999</v>
      </c>
      <c r="AC54">
        <v>8.9164694943999994</v>
      </c>
      <c r="AD54">
        <v>11.22633356</v>
      </c>
      <c r="AE54">
        <v>15.167135380800001</v>
      </c>
      <c r="AF54">
        <v>0</v>
      </c>
      <c r="AG54">
        <v>12.28734</v>
      </c>
      <c r="AH54">
        <v>46.718767679999999</v>
      </c>
      <c r="AI54">
        <v>0.78111280000000005</v>
      </c>
      <c r="AJ54">
        <v>0</v>
      </c>
      <c r="AK54">
        <v>15.571999999999997</v>
      </c>
      <c r="AL54">
        <v>0</v>
      </c>
      <c r="AM54">
        <v>1.6196330857142853</v>
      </c>
      <c r="AN54">
        <v>0.68867999999999996</v>
      </c>
      <c r="AO54">
        <v>9.5611151999999997</v>
      </c>
      <c r="AP54">
        <v>2.6724734400000001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21.580595633594687</v>
      </c>
      <c r="BB54">
        <f t="shared" si="0"/>
        <v>616.89857587562062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1.0349322411533419</v>
      </c>
      <c r="L55">
        <v>269.09749956131662</v>
      </c>
      <c r="M55">
        <v>28.234447069411633</v>
      </c>
      <c r="N55">
        <v>36.241839014985537</v>
      </c>
      <c r="O55">
        <v>0</v>
      </c>
      <c r="P55">
        <v>42.339733013349331</v>
      </c>
      <c r="Q55">
        <v>3.0340518167539265</v>
      </c>
      <c r="R55">
        <v>3.9017313027522933</v>
      </c>
      <c r="S55">
        <v>3.8500523663366342</v>
      </c>
      <c r="T55">
        <v>0</v>
      </c>
      <c r="U55">
        <v>64.240655182640495</v>
      </c>
      <c r="V55">
        <v>0</v>
      </c>
      <c r="W55">
        <v>0</v>
      </c>
      <c r="X55">
        <v>10.004638752400943</v>
      </c>
      <c r="Y55">
        <v>0</v>
      </c>
      <c r="Z55">
        <v>2.01070584</v>
      </c>
      <c r="AA55">
        <v>12.931030944000003</v>
      </c>
      <c r="AB55">
        <v>12.121704815999999</v>
      </c>
      <c r="AC55">
        <v>8.9164694943999994</v>
      </c>
      <c r="AD55">
        <v>11.22633356</v>
      </c>
      <c r="AE55">
        <v>15.167135380800001</v>
      </c>
      <c r="AF55">
        <v>2.7224999999999993</v>
      </c>
      <c r="AG55">
        <v>12.28734</v>
      </c>
      <c r="AH55">
        <v>46.718767679999999</v>
      </c>
      <c r="AI55">
        <v>0.78111280000000005</v>
      </c>
      <c r="AJ55">
        <v>0</v>
      </c>
      <c r="AK55">
        <v>15.571999999999997</v>
      </c>
      <c r="AL55">
        <v>0</v>
      </c>
      <c r="AM55">
        <v>1.6196330857142853</v>
      </c>
      <c r="AN55">
        <v>0.68867999999999996</v>
      </c>
      <c r="AO55">
        <v>9.5611151999999997</v>
      </c>
      <c r="AP55">
        <v>2.6724734400000001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21.699752602357773</v>
      </c>
      <c r="BB55">
        <f t="shared" si="0"/>
        <v>620.30477106405715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1.0349083093053735</v>
      </c>
      <c r="L56">
        <v>269.09749956131662</v>
      </c>
      <c r="M56">
        <v>28.234447069411633</v>
      </c>
      <c r="N56">
        <v>36.241839014985537</v>
      </c>
      <c r="O56">
        <v>0</v>
      </c>
      <c r="P56">
        <v>42.339733013349331</v>
      </c>
      <c r="Q56">
        <v>3.0340518167539265</v>
      </c>
      <c r="R56">
        <v>3.4989872581377743</v>
      </c>
      <c r="S56">
        <v>3.8500523663366342</v>
      </c>
      <c r="T56">
        <v>0</v>
      </c>
      <c r="U56">
        <v>64.240655182640495</v>
      </c>
      <c r="V56">
        <v>0</v>
      </c>
      <c r="W56">
        <v>0</v>
      </c>
      <c r="X56">
        <v>10.004638752400943</v>
      </c>
      <c r="Y56">
        <v>0</v>
      </c>
      <c r="Z56">
        <v>2.01070584</v>
      </c>
      <c r="AA56">
        <v>12.931030944000003</v>
      </c>
      <c r="AB56">
        <v>12.121704815999999</v>
      </c>
      <c r="AC56">
        <v>8.9164694943999994</v>
      </c>
      <c r="AD56">
        <v>11.22633356</v>
      </c>
      <c r="AE56">
        <v>15.167135380800001</v>
      </c>
      <c r="AF56">
        <v>2.7224999999999993</v>
      </c>
      <c r="AG56">
        <v>12.28734</v>
      </c>
      <c r="AH56">
        <v>46.718767679999999</v>
      </c>
      <c r="AI56">
        <v>0.78111280000000005</v>
      </c>
      <c r="AJ56">
        <v>0</v>
      </c>
      <c r="AK56">
        <v>15.571999999999997</v>
      </c>
      <c r="AL56">
        <v>0</v>
      </c>
      <c r="AM56">
        <v>1.6196330857142853</v>
      </c>
      <c r="AN56">
        <v>0.68867999999999996</v>
      </c>
      <c r="AO56">
        <v>9.5611151999999997</v>
      </c>
      <c r="AP56">
        <v>2.6724734400000001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21.686139081173781</v>
      </c>
      <c r="BB56">
        <f t="shared" si="0"/>
        <v>619.91561660877858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1.0349322411533419</v>
      </c>
      <c r="L57">
        <v>269.09749956131662</v>
      </c>
      <c r="M57">
        <v>28.234447069411633</v>
      </c>
      <c r="N57">
        <v>36.241839014985537</v>
      </c>
      <c r="O57">
        <v>0</v>
      </c>
      <c r="P57">
        <v>42.339733013349331</v>
      </c>
      <c r="Q57">
        <v>3.0340518167539265</v>
      </c>
      <c r="R57">
        <v>3.4989872581377743</v>
      </c>
      <c r="S57">
        <v>3.8500523663366342</v>
      </c>
      <c r="T57">
        <v>0</v>
      </c>
      <c r="U57">
        <v>64.240655182640495</v>
      </c>
      <c r="V57">
        <v>0</v>
      </c>
      <c r="W57">
        <v>0</v>
      </c>
      <c r="X57">
        <v>10.004638752400943</v>
      </c>
      <c r="Y57">
        <v>0</v>
      </c>
      <c r="Z57">
        <v>4.0214116799999999</v>
      </c>
      <c r="AA57">
        <v>12.931030944000003</v>
      </c>
      <c r="AB57">
        <v>12.121704815999999</v>
      </c>
      <c r="AC57">
        <v>8.9164694943999994</v>
      </c>
      <c r="AD57">
        <v>11.22633356</v>
      </c>
      <c r="AE57">
        <v>15.167135380800001</v>
      </c>
      <c r="AF57">
        <v>2.7224999999999993</v>
      </c>
      <c r="AG57">
        <v>12.28734</v>
      </c>
      <c r="AH57">
        <v>46.718767679999999</v>
      </c>
      <c r="AI57">
        <v>0.78111280000000005</v>
      </c>
      <c r="AJ57">
        <v>0</v>
      </c>
      <c r="AK57">
        <v>15.571999999999997</v>
      </c>
      <c r="AL57">
        <v>0</v>
      </c>
      <c r="AM57">
        <v>1.6196330857142853</v>
      </c>
      <c r="AN57">
        <v>0.68867999999999996</v>
      </c>
      <c r="AO57">
        <v>9.5611151999999997</v>
      </c>
      <c r="AP57">
        <v>2.6724734400000001</v>
      </c>
      <c r="AQ57">
        <v>0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21.75410191421825</v>
      </c>
      <c r="BB57">
        <f t="shared" si="0"/>
        <v>621.85838354758198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1.0349083093053735</v>
      </c>
      <c r="L58">
        <v>269.09749956131662</v>
      </c>
      <c r="M58">
        <v>28.234447069411633</v>
      </c>
      <c r="N58">
        <v>36.241839014985537</v>
      </c>
      <c r="O58">
        <v>0</v>
      </c>
      <c r="P58">
        <v>42.339733013349331</v>
      </c>
      <c r="Q58">
        <v>3.0340518167539265</v>
      </c>
      <c r="R58">
        <v>3.4989872581377743</v>
      </c>
      <c r="S58">
        <v>3.8500523663366342</v>
      </c>
      <c r="T58">
        <v>0</v>
      </c>
      <c r="U58">
        <v>64.240655182640495</v>
      </c>
      <c r="V58">
        <v>0</v>
      </c>
      <c r="W58">
        <v>0</v>
      </c>
      <c r="X58">
        <v>10.004638752400943</v>
      </c>
      <c r="Y58">
        <v>0</v>
      </c>
      <c r="Z58">
        <v>4.0214116799999999</v>
      </c>
      <c r="AA58">
        <v>12.931030944000003</v>
      </c>
      <c r="AB58">
        <v>12.121704815999999</v>
      </c>
      <c r="AC58">
        <v>8.9164694943999994</v>
      </c>
      <c r="AD58">
        <v>11.22633356</v>
      </c>
      <c r="AE58">
        <v>15.167135380800001</v>
      </c>
      <c r="AF58">
        <v>2.7224999999999993</v>
      </c>
      <c r="AG58">
        <v>12.28734</v>
      </c>
      <c r="AH58">
        <v>46.718767679999999</v>
      </c>
      <c r="AI58">
        <v>0.78111280000000005</v>
      </c>
      <c r="AJ58">
        <v>0</v>
      </c>
      <c r="AK58">
        <v>15.571999999999997</v>
      </c>
      <c r="AL58">
        <v>0</v>
      </c>
      <c r="AM58">
        <v>1.6196330857142853</v>
      </c>
      <c r="AN58">
        <v>0.68867999999999996</v>
      </c>
      <c r="AO58">
        <v>9.5611151999999997</v>
      </c>
      <c r="AP58">
        <v>2.6724734400000001</v>
      </c>
      <c r="AQ58">
        <v>0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21.754101110373778</v>
      </c>
      <c r="BB58">
        <f t="shared" si="0"/>
        <v>621.8583604195785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1.0349246832678025</v>
      </c>
      <c r="L59">
        <v>269.09749956131662</v>
      </c>
      <c r="M59">
        <v>28.234447069411633</v>
      </c>
      <c r="N59">
        <v>36.241839014985537</v>
      </c>
      <c r="O59">
        <v>0</v>
      </c>
      <c r="P59">
        <v>42.339733013349331</v>
      </c>
      <c r="Q59">
        <v>3.0340518167539265</v>
      </c>
      <c r="R59">
        <v>3.0012936610608021</v>
      </c>
      <c r="S59">
        <v>3.8500523663366342</v>
      </c>
      <c r="T59">
        <v>0</v>
      </c>
      <c r="U59">
        <v>64.240655182640495</v>
      </c>
      <c r="V59">
        <v>0</v>
      </c>
      <c r="W59">
        <v>0</v>
      </c>
      <c r="X59">
        <v>10.004638752400943</v>
      </c>
      <c r="Y59">
        <v>0</v>
      </c>
      <c r="Z59">
        <v>4.0214116799999999</v>
      </c>
      <c r="AA59">
        <v>12.931030944000003</v>
      </c>
      <c r="AB59">
        <v>12.121704815999999</v>
      </c>
      <c r="AC59">
        <v>8.9164694943999994</v>
      </c>
      <c r="AD59">
        <v>11.22633356</v>
      </c>
      <c r="AE59">
        <v>15.167135380800001</v>
      </c>
      <c r="AF59">
        <v>2.7224999999999993</v>
      </c>
      <c r="AG59">
        <v>12.28734</v>
      </c>
      <c r="AH59">
        <v>46.718767679999999</v>
      </c>
      <c r="AI59">
        <v>0.78111280000000005</v>
      </c>
      <c r="AJ59">
        <v>0</v>
      </c>
      <c r="AK59">
        <v>15.571999999999997</v>
      </c>
      <c r="AL59">
        <v>0</v>
      </c>
      <c r="AM59">
        <v>1.6196330857142853</v>
      </c>
      <c r="AN59">
        <v>0.68867999999999996</v>
      </c>
      <c r="AO59">
        <v>9.5611151999999997</v>
      </c>
      <c r="AP59">
        <v>2.6724734400000001</v>
      </c>
      <c r="AQ59">
        <v>0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21.737279672723208</v>
      </c>
      <c r="BB59">
        <f t="shared" si="0"/>
        <v>621.37750463411464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1.0349083093053735</v>
      </c>
      <c r="L60">
        <v>269.09157467411552</v>
      </c>
      <c r="M60">
        <v>28.234447069411633</v>
      </c>
      <c r="N60">
        <v>36.241839014985537</v>
      </c>
      <c r="O60">
        <v>0</v>
      </c>
      <c r="P60">
        <v>42.339733013349331</v>
      </c>
      <c r="Q60">
        <v>3.0340518167539265</v>
      </c>
      <c r="R60">
        <v>3.1037277955271563</v>
      </c>
      <c r="S60">
        <v>3.8500523663366342</v>
      </c>
      <c r="T60">
        <v>0</v>
      </c>
      <c r="U60">
        <v>64.240655182640495</v>
      </c>
      <c r="V60">
        <v>0</v>
      </c>
      <c r="W60">
        <v>0</v>
      </c>
      <c r="X60">
        <v>10.004638752400943</v>
      </c>
      <c r="Y60">
        <v>0</v>
      </c>
      <c r="Z60">
        <v>4.0214116799999999</v>
      </c>
      <c r="AA60">
        <v>12.931030944000003</v>
      </c>
      <c r="AB60">
        <v>12.121704815999999</v>
      </c>
      <c r="AC60">
        <v>8.9164694943999994</v>
      </c>
      <c r="AD60">
        <v>11.22633356</v>
      </c>
      <c r="AE60">
        <v>15.167135380800001</v>
      </c>
      <c r="AF60">
        <v>2.7224999999999993</v>
      </c>
      <c r="AG60">
        <v>12.28734</v>
      </c>
      <c r="AH60">
        <v>46.718767679999999</v>
      </c>
      <c r="AI60">
        <v>0.78111280000000005</v>
      </c>
      <c r="AJ60">
        <v>0</v>
      </c>
      <c r="AK60">
        <v>15.571999999999997</v>
      </c>
      <c r="AL60">
        <v>0</v>
      </c>
      <c r="AM60">
        <v>1.6196330857142853</v>
      </c>
      <c r="AN60">
        <v>0.68867999999999996</v>
      </c>
      <c r="AO60">
        <v>9.5611151999999997</v>
      </c>
      <c r="AP60">
        <v>2.6724734400000001</v>
      </c>
      <c r="AQ60">
        <v>0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21.740540985882493</v>
      </c>
      <c r="BB60">
        <f t="shared" si="0"/>
        <v>621.47073619425805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1.0349246832678025</v>
      </c>
      <c r="L61">
        <v>267.48173684208706</v>
      </c>
      <c r="M61">
        <v>28.234447069411633</v>
      </c>
      <c r="N61">
        <v>36.241839014985537</v>
      </c>
      <c r="O61">
        <v>0</v>
      </c>
      <c r="P61">
        <v>42.339733013349331</v>
      </c>
      <c r="Q61">
        <v>3.0340518167539265</v>
      </c>
      <c r="R61">
        <v>5.9416078828496044</v>
      </c>
      <c r="S61">
        <v>3.8500523663366342</v>
      </c>
      <c r="T61">
        <v>0</v>
      </c>
      <c r="U61">
        <v>64.240655182640495</v>
      </c>
      <c r="V61">
        <v>0</v>
      </c>
      <c r="W61">
        <v>0</v>
      </c>
      <c r="X61">
        <v>10.004638752400943</v>
      </c>
      <c r="Y61">
        <v>0</v>
      </c>
      <c r="Z61">
        <v>4.0214116799999999</v>
      </c>
      <c r="AA61">
        <v>12.931030944000003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2.7224999999999993</v>
      </c>
      <c r="AG61">
        <v>12.28734</v>
      </c>
      <c r="AH61">
        <v>46.718767679999999</v>
      </c>
      <c r="AI61">
        <v>0.78111280000000005</v>
      </c>
      <c r="AJ61">
        <v>0</v>
      </c>
      <c r="AK61">
        <v>15.571999999999997</v>
      </c>
      <c r="AL61">
        <v>0</v>
      </c>
      <c r="AM61">
        <v>1.6196330857142853</v>
      </c>
      <c r="AN61">
        <v>0.68867999999999996</v>
      </c>
      <c r="AO61">
        <v>9.5611151999999997</v>
      </c>
      <c r="AP61">
        <v>2.6724734400000001</v>
      </c>
      <c r="AQ61">
        <v>0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21.782049590008842</v>
      </c>
      <c r="BB61">
        <f t="shared" si="0"/>
        <v>622.6572862193882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1.0349083093053735</v>
      </c>
      <c r="L62">
        <v>264.17155168722451</v>
      </c>
      <c r="M62">
        <v>28.234447069411633</v>
      </c>
      <c r="N62">
        <v>36.241839014985537</v>
      </c>
      <c r="O62">
        <v>0</v>
      </c>
      <c r="P62">
        <v>42.339733013349331</v>
      </c>
      <c r="Q62">
        <v>3.0340518167539265</v>
      </c>
      <c r="R62">
        <v>5.9416078828496044</v>
      </c>
      <c r="S62">
        <v>3.8500523663366342</v>
      </c>
      <c r="T62">
        <v>0</v>
      </c>
      <c r="U62">
        <v>64.240655182640495</v>
      </c>
      <c r="V62">
        <v>0</v>
      </c>
      <c r="W62">
        <v>0</v>
      </c>
      <c r="X62">
        <v>10.004638752400943</v>
      </c>
      <c r="Y62">
        <v>0</v>
      </c>
      <c r="Z62">
        <v>4.0214116799999999</v>
      </c>
      <c r="AA62">
        <v>12.931030944000003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2.7224999999999993</v>
      </c>
      <c r="AG62">
        <v>12.28734</v>
      </c>
      <c r="AH62">
        <v>46.718767679999999</v>
      </c>
      <c r="AI62">
        <v>0.78111280000000005</v>
      </c>
      <c r="AJ62">
        <v>0</v>
      </c>
      <c r="AK62">
        <v>15.571999999999997</v>
      </c>
      <c r="AL62">
        <v>0</v>
      </c>
      <c r="AM62">
        <v>1.6196330857142853</v>
      </c>
      <c r="AN62">
        <v>0.68867999999999996</v>
      </c>
      <c r="AO62">
        <v>9.5611151999999997</v>
      </c>
      <c r="AP62">
        <v>2.6724734400000001</v>
      </c>
      <c r="AQ62">
        <v>0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21.67016458254751</v>
      </c>
      <c r="BB62">
        <f t="shared" si="0"/>
        <v>619.45896969802448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1.0246315439853237</v>
      </c>
      <c r="L63">
        <v>269.09804091449269</v>
      </c>
      <c r="M63">
        <v>28.234447069411633</v>
      </c>
      <c r="N63">
        <v>36.241839014985537</v>
      </c>
      <c r="O63">
        <v>0</v>
      </c>
      <c r="P63">
        <v>42.339733013349331</v>
      </c>
      <c r="Q63">
        <v>3.0340518167539265</v>
      </c>
      <c r="R63">
        <v>5.9416078828496044</v>
      </c>
      <c r="S63">
        <v>3.8500523663366342</v>
      </c>
      <c r="T63">
        <v>0</v>
      </c>
      <c r="U63">
        <v>64.240655182640495</v>
      </c>
      <c r="V63">
        <v>0</v>
      </c>
      <c r="W63">
        <v>0</v>
      </c>
      <c r="X63">
        <v>10.004638752400943</v>
      </c>
      <c r="Y63">
        <v>0</v>
      </c>
      <c r="Z63">
        <v>4.0214116799999999</v>
      </c>
      <c r="AA63">
        <v>12.931030944000003</v>
      </c>
      <c r="AB63">
        <v>12.121704815999999</v>
      </c>
      <c r="AC63">
        <v>8.9164694943999994</v>
      </c>
      <c r="AD63">
        <v>11.22633356</v>
      </c>
      <c r="AE63">
        <v>15.167135380800001</v>
      </c>
      <c r="AF63">
        <v>2.7224999999999993</v>
      </c>
      <c r="AG63">
        <v>12.28734</v>
      </c>
      <c r="AH63">
        <v>46.718767679999999</v>
      </c>
      <c r="AI63">
        <v>4.2961204000000004</v>
      </c>
      <c r="AJ63">
        <v>0</v>
      </c>
      <c r="AK63">
        <v>15.571999999999997</v>
      </c>
      <c r="AL63">
        <v>0</v>
      </c>
      <c r="AM63">
        <v>1.6196330857142853</v>
      </c>
      <c r="AN63">
        <v>0.68867999999999996</v>
      </c>
      <c r="AO63">
        <v>9.5611151999999997</v>
      </c>
      <c r="AP63">
        <v>2.6724734400000001</v>
      </c>
      <c r="AQ63">
        <v>0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21.95513957475951</v>
      </c>
      <c r="BB63">
        <f t="shared" si="0"/>
        <v>627.60521476776057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1.0246198770856991</v>
      </c>
      <c r="L64">
        <v>269.09804091449269</v>
      </c>
      <c r="M64">
        <v>28.234447069411633</v>
      </c>
      <c r="N64">
        <v>36.241839014985537</v>
      </c>
      <c r="O64">
        <v>0</v>
      </c>
      <c r="P64">
        <v>42.339733013349331</v>
      </c>
      <c r="Q64">
        <v>3.0340518167539265</v>
      </c>
      <c r="R64">
        <v>5.9416078828496044</v>
      </c>
      <c r="S64">
        <v>3.8500523663366342</v>
      </c>
      <c r="T64">
        <v>0</v>
      </c>
      <c r="U64">
        <v>64.240655182640495</v>
      </c>
      <c r="V64">
        <v>0</v>
      </c>
      <c r="W64">
        <v>0</v>
      </c>
      <c r="X64">
        <v>10.004638752400943</v>
      </c>
      <c r="Y64">
        <v>0</v>
      </c>
      <c r="Z64">
        <v>4.0214116799999999</v>
      </c>
      <c r="AA64">
        <v>12.931030944000003</v>
      </c>
      <c r="AB64">
        <v>12.121704815999999</v>
      </c>
      <c r="AC64">
        <v>8.9164694943999994</v>
      </c>
      <c r="AD64">
        <v>11.22633356</v>
      </c>
      <c r="AE64">
        <v>15.167135380800001</v>
      </c>
      <c r="AF64">
        <v>2.7224999999999993</v>
      </c>
      <c r="AG64">
        <v>12.28734</v>
      </c>
      <c r="AH64">
        <v>46.718767679999999</v>
      </c>
      <c r="AI64">
        <v>4.2961204000000004</v>
      </c>
      <c r="AJ64">
        <v>0</v>
      </c>
      <c r="AK64">
        <v>15.571999999999997</v>
      </c>
      <c r="AL64">
        <v>0</v>
      </c>
      <c r="AM64">
        <v>1.6196330857142853</v>
      </c>
      <c r="AN64">
        <v>0.68867999999999996</v>
      </c>
      <c r="AO64">
        <v>9.5611151999999997</v>
      </c>
      <c r="AP64">
        <v>2.6724734400000001</v>
      </c>
      <c r="AQ64">
        <v>0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21.955139176926014</v>
      </c>
      <c r="BB64">
        <f t="shared" si="0"/>
        <v>627.60520349869455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1.0246315439853237</v>
      </c>
      <c r="L65">
        <v>265.40378939249706</v>
      </c>
      <c r="M65">
        <v>28.234447069411633</v>
      </c>
      <c r="N65">
        <v>36.241839014985537</v>
      </c>
      <c r="O65">
        <v>0</v>
      </c>
      <c r="P65">
        <v>42.339733013349331</v>
      </c>
      <c r="Q65">
        <v>3.0340518167539265</v>
      </c>
      <c r="R65">
        <v>5.9416078828496044</v>
      </c>
      <c r="S65">
        <v>3.8500523663366342</v>
      </c>
      <c r="T65">
        <v>0</v>
      </c>
      <c r="U65">
        <v>64.240655182640495</v>
      </c>
      <c r="V65">
        <v>0</v>
      </c>
      <c r="W65">
        <v>0</v>
      </c>
      <c r="X65">
        <v>10.000911718398484</v>
      </c>
      <c r="Y65">
        <v>0</v>
      </c>
      <c r="Z65">
        <v>4.0214116799999999</v>
      </c>
      <c r="AA65">
        <v>12.931030944000003</v>
      </c>
      <c r="AB65">
        <v>12.121704815999999</v>
      </c>
      <c r="AC65">
        <v>8.9164694943999994</v>
      </c>
      <c r="AD65">
        <v>11.22633356</v>
      </c>
      <c r="AE65">
        <v>15.167135380800001</v>
      </c>
      <c r="AF65">
        <v>2.7224999999999993</v>
      </c>
      <c r="AG65">
        <v>12.28734</v>
      </c>
      <c r="AH65">
        <v>46.718767679999999</v>
      </c>
      <c r="AI65">
        <v>4.2961204000000004</v>
      </c>
      <c r="AJ65">
        <v>0</v>
      </c>
      <c r="AK65">
        <v>15.571999999999997</v>
      </c>
      <c r="AL65">
        <v>0</v>
      </c>
      <c r="AM65">
        <v>1.6196330857142853</v>
      </c>
      <c r="AN65">
        <v>0.68867999999999996</v>
      </c>
      <c r="AO65">
        <v>9.5611151999999997</v>
      </c>
      <c r="AP65">
        <v>2.6724734400000001</v>
      </c>
      <c r="AQ65">
        <v>0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21.830147643454207</v>
      </c>
      <c r="BB65">
        <f t="shared" si="0"/>
        <v>624.03222814306787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1.0246198770856991</v>
      </c>
      <c r="L66">
        <v>265.40378939249706</v>
      </c>
      <c r="M66">
        <v>28.234447069411633</v>
      </c>
      <c r="N66">
        <v>36.241839014985537</v>
      </c>
      <c r="O66">
        <v>0</v>
      </c>
      <c r="P66">
        <v>42.339733013349331</v>
      </c>
      <c r="Q66">
        <v>3.0340518167539265</v>
      </c>
      <c r="R66">
        <v>5.9416078828496044</v>
      </c>
      <c r="S66">
        <v>3.8500523663366342</v>
      </c>
      <c r="T66">
        <v>0</v>
      </c>
      <c r="U66">
        <v>64.240655182640495</v>
      </c>
      <c r="V66">
        <v>0</v>
      </c>
      <c r="W66">
        <v>0</v>
      </c>
      <c r="X66">
        <v>10.000911718398484</v>
      </c>
      <c r="Y66">
        <v>0</v>
      </c>
      <c r="Z66">
        <v>4.0214116799999999</v>
      </c>
      <c r="AA66">
        <v>12.931030944000003</v>
      </c>
      <c r="AB66">
        <v>12.121704815999999</v>
      </c>
      <c r="AC66">
        <v>8.9164694943999994</v>
      </c>
      <c r="AD66">
        <v>11.22633356</v>
      </c>
      <c r="AE66">
        <v>15.167135380800001</v>
      </c>
      <c r="AF66">
        <v>2.7224999999999993</v>
      </c>
      <c r="AG66">
        <v>12.28734</v>
      </c>
      <c r="AH66">
        <v>46.718767679999999</v>
      </c>
      <c r="AI66">
        <v>4.2961204000000004</v>
      </c>
      <c r="AJ66">
        <v>0</v>
      </c>
      <c r="AK66">
        <v>15.571999999999997</v>
      </c>
      <c r="AL66">
        <v>0</v>
      </c>
      <c r="AM66">
        <v>1.6196330857142853</v>
      </c>
      <c r="AN66">
        <v>0.68867999999999996</v>
      </c>
      <c r="AO66">
        <v>9.5611151999999997</v>
      </c>
      <c r="AP66">
        <v>2.6724734400000001</v>
      </c>
      <c r="AQ66">
        <v>0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21.830147245620712</v>
      </c>
      <c r="BB66">
        <f t="shared" si="0"/>
        <v>624.03221687400173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1.0246303764305058</v>
      </c>
      <c r="L67">
        <v>260.00561864206293</v>
      </c>
      <c r="M67">
        <v>28.234447069411633</v>
      </c>
      <c r="N67">
        <v>36.241839014985537</v>
      </c>
      <c r="O67">
        <v>0</v>
      </c>
      <c r="P67">
        <v>42.339733013349331</v>
      </c>
      <c r="Q67">
        <v>3.0118199494204423</v>
      </c>
      <c r="R67">
        <v>5.8485239354322323</v>
      </c>
      <c r="S67">
        <v>3.8177439351620941</v>
      </c>
      <c r="T67">
        <v>0</v>
      </c>
      <c r="U67">
        <v>64.240655182640495</v>
      </c>
      <c r="V67">
        <v>0</v>
      </c>
      <c r="W67">
        <v>0</v>
      </c>
      <c r="X67">
        <v>10.000911718398484</v>
      </c>
      <c r="Y67">
        <v>0</v>
      </c>
      <c r="Z67">
        <v>2.01070584</v>
      </c>
      <c r="AA67">
        <v>12.931030944000003</v>
      </c>
      <c r="AB67">
        <v>12.121704815999999</v>
      </c>
      <c r="AC67">
        <v>8.9164694943999994</v>
      </c>
      <c r="AD67">
        <v>11.22633356</v>
      </c>
      <c r="AE67">
        <v>15.167135380800001</v>
      </c>
      <c r="AF67">
        <v>2.7224999999999993</v>
      </c>
      <c r="AG67">
        <v>12.28734</v>
      </c>
      <c r="AH67">
        <v>46.718767679999999</v>
      </c>
      <c r="AI67">
        <v>0.78111280000000005</v>
      </c>
      <c r="AJ67">
        <v>0</v>
      </c>
      <c r="AK67">
        <v>15.571999999999997</v>
      </c>
      <c r="AL67">
        <v>0</v>
      </c>
      <c r="AM67">
        <v>1.6196330857142853</v>
      </c>
      <c r="AN67">
        <v>0.68867999999999996</v>
      </c>
      <c r="AO67">
        <v>9.5611151999999997</v>
      </c>
      <c r="AP67">
        <v>2.6724734400000001</v>
      </c>
      <c r="AQ67">
        <v>0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21.455930670432753</v>
      </c>
      <c r="BB67">
        <f t="shared" si="0"/>
        <v>613.33493551217498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1.0246187181794355</v>
      </c>
      <c r="L68">
        <v>259.9994250064687</v>
      </c>
      <c r="M68">
        <v>28.234447069411633</v>
      </c>
      <c r="N68">
        <v>36.241839014985537</v>
      </c>
      <c r="O68">
        <v>0</v>
      </c>
      <c r="P68">
        <v>42.339733013349331</v>
      </c>
      <c r="Q68">
        <v>3.0118199494204423</v>
      </c>
      <c r="R68">
        <v>5.8485239354322323</v>
      </c>
      <c r="S68">
        <v>3.8177439351620941</v>
      </c>
      <c r="T68">
        <v>0</v>
      </c>
      <c r="U68">
        <v>64.240655182640495</v>
      </c>
      <c r="V68">
        <v>0</v>
      </c>
      <c r="W68">
        <v>0</v>
      </c>
      <c r="X68">
        <v>10.000911718398484</v>
      </c>
      <c r="Y68">
        <v>0</v>
      </c>
      <c r="Z68">
        <v>2.01070584</v>
      </c>
      <c r="AA68">
        <v>12.931030944000003</v>
      </c>
      <c r="AB68">
        <v>12.121704815999999</v>
      </c>
      <c r="AC68">
        <v>8.9164694943999994</v>
      </c>
      <c r="AD68">
        <v>11.22633356</v>
      </c>
      <c r="AE68">
        <v>15.167135380800001</v>
      </c>
      <c r="AF68">
        <v>2.7224999999999993</v>
      </c>
      <c r="AG68">
        <v>12.28734</v>
      </c>
      <c r="AH68">
        <v>46.718767679999999</v>
      </c>
      <c r="AI68">
        <v>0.78111280000000005</v>
      </c>
      <c r="AJ68">
        <v>0</v>
      </c>
      <c r="AK68">
        <v>15.571999999999997</v>
      </c>
      <c r="AL68">
        <v>0</v>
      </c>
      <c r="AM68">
        <v>1.6196330857142853</v>
      </c>
      <c r="AN68">
        <v>0.68867999999999996</v>
      </c>
      <c r="AO68">
        <v>9.5611151999999997</v>
      </c>
      <c r="AP68">
        <v>2.6724734400000001</v>
      </c>
      <c r="AQ68">
        <v>0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21.455720936364767</v>
      </c>
      <c r="BB68">
        <f t="shared" ref="BB68:BB99" si="1">SUM(B68:AZ68)-BA68</f>
        <v>613.32893995239772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1.0246303764305058</v>
      </c>
      <c r="L69">
        <v>264.37824507576829</v>
      </c>
      <c r="M69">
        <v>25.159914173924019</v>
      </c>
      <c r="N69">
        <v>36.241839014985537</v>
      </c>
      <c r="O69">
        <v>0</v>
      </c>
      <c r="P69">
        <v>42.454319371727749</v>
      </c>
      <c r="Q69">
        <v>3.0118199494204423</v>
      </c>
      <c r="R69">
        <v>5.8485239354322323</v>
      </c>
      <c r="S69">
        <v>3.8177439351620941</v>
      </c>
      <c r="T69">
        <v>0</v>
      </c>
      <c r="U69">
        <v>64.240655182640495</v>
      </c>
      <c r="V69">
        <v>0</v>
      </c>
      <c r="W69">
        <v>0</v>
      </c>
      <c r="X69">
        <v>10.000911718398484</v>
      </c>
      <c r="Y69">
        <v>0</v>
      </c>
      <c r="Z69">
        <v>2.01070584</v>
      </c>
      <c r="AA69">
        <v>12.931030944000003</v>
      </c>
      <c r="AB69">
        <v>12.121704815999999</v>
      </c>
      <c r="AC69">
        <v>8.9164694943999994</v>
      </c>
      <c r="AD69">
        <v>11.22633356</v>
      </c>
      <c r="AE69">
        <v>15.167135380800001</v>
      </c>
      <c r="AF69">
        <v>2.7224999999999993</v>
      </c>
      <c r="AG69">
        <v>12.28734</v>
      </c>
      <c r="AH69">
        <v>46.718767679999999</v>
      </c>
      <c r="AI69">
        <v>0.78111280000000005</v>
      </c>
      <c r="AJ69">
        <v>0</v>
      </c>
      <c r="AK69">
        <v>15.571999999999997</v>
      </c>
      <c r="AL69">
        <v>0</v>
      </c>
      <c r="AM69">
        <v>1.6196330857142853</v>
      </c>
      <c r="AN69">
        <v>0.68867999999999996</v>
      </c>
      <c r="AO69">
        <v>9.5611151999999997</v>
      </c>
      <c r="AP69">
        <v>2.6724734400000001</v>
      </c>
      <c r="AQ69">
        <v>0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21.503679479875725</v>
      </c>
      <c r="BB69">
        <f t="shared" si="1"/>
        <v>614.69986659932817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1.0246187181794355</v>
      </c>
      <c r="L70">
        <v>264.37824507576829</v>
      </c>
      <c r="M70">
        <v>25.159914173924019</v>
      </c>
      <c r="N70">
        <v>36.241839014985537</v>
      </c>
      <c r="O70">
        <v>0</v>
      </c>
      <c r="P70">
        <v>42.454319371727749</v>
      </c>
      <c r="Q70">
        <v>3.0118199494204423</v>
      </c>
      <c r="R70">
        <v>5.8485239354322323</v>
      </c>
      <c r="S70">
        <v>3.8177439351620941</v>
      </c>
      <c r="T70">
        <v>0</v>
      </c>
      <c r="U70">
        <v>64.240655182640495</v>
      </c>
      <c r="V70">
        <v>0</v>
      </c>
      <c r="W70">
        <v>0</v>
      </c>
      <c r="X70">
        <v>10.000911718398484</v>
      </c>
      <c r="Y70">
        <v>0</v>
      </c>
      <c r="Z70">
        <v>2.01070584</v>
      </c>
      <c r="AA70">
        <v>12.931030944000003</v>
      </c>
      <c r="AB70">
        <v>12.121704815999999</v>
      </c>
      <c r="AC70">
        <v>8.9164694943999994</v>
      </c>
      <c r="AD70">
        <v>11.22633356</v>
      </c>
      <c r="AE70">
        <v>15.167135380800001</v>
      </c>
      <c r="AF70">
        <v>2.7224999999999993</v>
      </c>
      <c r="AG70">
        <v>12.28734</v>
      </c>
      <c r="AH70">
        <v>46.718767679999999</v>
      </c>
      <c r="AI70">
        <v>0.78111280000000005</v>
      </c>
      <c r="AJ70">
        <v>0</v>
      </c>
      <c r="AK70">
        <v>15.571999999999997</v>
      </c>
      <c r="AL70">
        <v>0</v>
      </c>
      <c r="AM70">
        <v>1.6196330857142853</v>
      </c>
      <c r="AN70">
        <v>0.68867999999999996</v>
      </c>
      <c r="AO70">
        <v>9.5611151999999997</v>
      </c>
      <c r="AP70">
        <v>2.6724734400000001</v>
      </c>
      <c r="AQ70">
        <v>0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21.503679090690785</v>
      </c>
      <c r="BB70">
        <f t="shared" si="1"/>
        <v>614.69985533026215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1.0246303764305058</v>
      </c>
      <c r="L71">
        <v>261.81442327127638</v>
      </c>
      <c r="M71">
        <v>25.159914173924019</v>
      </c>
      <c r="N71">
        <v>36.241839014985537</v>
      </c>
      <c r="O71">
        <v>0</v>
      </c>
      <c r="P71">
        <v>42.454319371727749</v>
      </c>
      <c r="Q71">
        <v>1.9981531250000002</v>
      </c>
      <c r="R71">
        <v>3.0012181181959563</v>
      </c>
      <c r="S71">
        <v>1.9974837804117276</v>
      </c>
      <c r="T71">
        <v>0</v>
      </c>
      <c r="U71">
        <v>64.240655182640495</v>
      </c>
      <c r="V71">
        <v>0</v>
      </c>
      <c r="W71">
        <v>0</v>
      </c>
      <c r="X71">
        <v>10.000911718398484</v>
      </c>
      <c r="Y71">
        <v>0</v>
      </c>
      <c r="Z71">
        <v>2.01070584</v>
      </c>
      <c r="AA71">
        <v>12.931030944000003</v>
      </c>
      <c r="AB71">
        <v>12.121704815999999</v>
      </c>
      <c r="AC71">
        <v>8.9164694943999994</v>
      </c>
      <c r="AD71">
        <v>11.22633356</v>
      </c>
      <c r="AE71">
        <v>15.167135380800001</v>
      </c>
      <c r="AF71">
        <v>2.7224999999999993</v>
      </c>
      <c r="AG71">
        <v>12.28734</v>
      </c>
      <c r="AH71">
        <v>46.718767679999999</v>
      </c>
      <c r="AI71">
        <v>0.78111280000000005</v>
      </c>
      <c r="AJ71">
        <v>0</v>
      </c>
      <c r="AK71">
        <v>15.571999999999997</v>
      </c>
      <c r="AL71">
        <v>0</v>
      </c>
      <c r="AM71">
        <v>1.6196330857142853</v>
      </c>
      <c r="AN71">
        <v>0.68867999999999996</v>
      </c>
      <c r="AO71">
        <v>9.5611151999999997</v>
      </c>
      <c r="AP71">
        <v>2.6724734400000001</v>
      </c>
      <c r="AQ71">
        <v>2.8994999999999993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21.322999905307523</v>
      </c>
      <c r="BB71">
        <f t="shared" si="1"/>
        <v>609.53499157299757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1.0246187181794355</v>
      </c>
      <c r="L72">
        <v>260.96633219506748</v>
      </c>
      <c r="M72">
        <v>25.159914173924019</v>
      </c>
      <c r="N72">
        <v>36.241839014985537</v>
      </c>
      <c r="O72">
        <v>0</v>
      </c>
      <c r="P72">
        <v>42.454319371727749</v>
      </c>
      <c r="Q72">
        <v>1.9981531250000002</v>
      </c>
      <c r="R72">
        <v>3.0012181181959563</v>
      </c>
      <c r="S72">
        <v>1.9974837804117276</v>
      </c>
      <c r="T72">
        <v>0</v>
      </c>
      <c r="U72">
        <v>64.240655182640495</v>
      </c>
      <c r="V72">
        <v>0</v>
      </c>
      <c r="W72">
        <v>0</v>
      </c>
      <c r="X72">
        <v>10.000911718398484</v>
      </c>
      <c r="Y72">
        <v>0</v>
      </c>
      <c r="Z72">
        <v>2.01070584</v>
      </c>
      <c r="AA72">
        <v>12.931030944000003</v>
      </c>
      <c r="AB72">
        <v>12.121704815999999</v>
      </c>
      <c r="AC72">
        <v>8.9164694943999994</v>
      </c>
      <c r="AD72">
        <v>11.22633356</v>
      </c>
      <c r="AE72">
        <v>15.167135380800001</v>
      </c>
      <c r="AF72">
        <v>2.7224999999999993</v>
      </c>
      <c r="AG72">
        <v>12.28734</v>
      </c>
      <c r="AH72">
        <v>46.718767679999999</v>
      </c>
      <c r="AI72">
        <v>0.78111280000000005</v>
      </c>
      <c r="AJ72">
        <v>0</v>
      </c>
      <c r="AK72">
        <v>15.571999999999997</v>
      </c>
      <c r="AL72">
        <v>0</v>
      </c>
      <c r="AM72">
        <v>1.6196330857142853</v>
      </c>
      <c r="AN72">
        <v>0.68867999999999996</v>
      </c>
      <c r="AO72">
        <v>9.5611151999999997</v>
      </c>
      <c r="AP72">
        <v>2.6724734400000001</v>
      </c>
      <c r="AQ72">
        <v>4.7745099999999994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21.357709002913278</v>
      </c>
      <c r="BB72">
        <f t="shared" si="1"/>
        <v>610.52718974093182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1.0039443564027264</v>
      </c>
      <c r="L73">
        <v>259.99711230142969</v>
      </c>
      <c r="M73">
        <v>25.159914173924019</v>
      </c>
      <c r="N73">
        <v>36.241839014985537</v>
      </c>
      <c r="O73">
        <v>0</v>
      </c>
      <c r="P73">
        <v>42.454319371727749</v>
      </c>
      <c r="Q73">
        <v>1.9976114649681529</v>
      </c>
      <c r="R73">
        <v>3.0012181181959563</v>
      </c>
      <c r="S73">
        <v>1.9974837804117276</v>
      </c>
      <c r="T73">
        <v>0</v>
      </c>
      <c r="U73">
        <v>64.240655182640495</v>
      </c>
      <c r="V73">
        <v>0</v>
      </c>
      <c r="W73">
        <v>0</v>
      </c>
      <c r="X73">
        <v>10.000911718398484</v>
      </c>
      <c r="Y73">
        <v>0</v>
      </c>
      <c r="Z73">
        <v>2.01070584</v>
      </c>
      <c r="AA73">
        <v>12.931030944000003</v>
      </c>
      <c r="AB73">
        <v>12.121704815999999</v>
      </c>
      <c r="AC73">
        <v>8.9164694943999994</v>
      </c>
      <c r="AD73">
        <v>11.22633356</v>
      </c>
      <c r="AE73">
        <v>15.167135380800001</v>
      </c>
      <c r="AF73">
        <v>2.7224999999999993</v>
      </c>
      <c r="AG73">
        <v>12.28734</v>
      </c>
      <c r="AH73">
        <v>46.718767679999999</v>
      </c>
      <c r="AI73">
        <v>0.78111280000000005</v>
      </c>
      <c r="AJ73">
        <v>0</v>
      </c>
      <c r="AK73">
        <v>15.571999999999997</v>
      </c>
      <c r="AL73">
        <v>0</v>
      </c>
      <c r="AM73">
        <v>1.6196330857142853</v>
      </c>
      <c r="AN73">
        <v>0.68867999999999996</v>
      </c>
      <c r="AO73">
        <v>9.5611151999999997</v>
      </c>
      <c r="AP73">
        <v>2.6724734400000001</v>
      </c>
      <c r="AQ73">
        <v>7.9832899999999967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21.432688880449046</v>
      </c>
      <c r="BB73">
        <f t="shared" si="1"/>
        <v>612.67055394794966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1.0039443564027264</v>
      </c>
      <c r="L74">
        <v>259.99711230142969</v>
      </c>
      <c r="M74">
        <v>25.159914173924019</v>
      </c>
      <c r="N74">
        <v>36.241839014985537</v>
      </c>
      <c r="O74">
        <v>0</v>
      </c>
      <c r="P74">
        <v>42.454319371727749</v>
      </c>
      <c r="Q74">
        <v>1.9979123279098874</v>
      </c>
      <c r="R74">
        <v>3.0005086261980831</v>
      </c>
      <c r="S74">
        <v>1.9972793472718005</v>
      </c>
      <c r="T74">
        <v>0</v>
      </c>
      <c r="U74">
        <v>64.240655182640495</v>
      </c>
      <c r="V74">
        <v>0</v>
      </c>
      <c r="W74">
        <v>0</v>
      </c>
      <c r="X74">
        <v>9.997865796344648</v>
      </c>
      <c r="Y74">
        <v>0</v>
      </c>
      <c r="Z74">
        <v>2.01070584</v>
      </c>
      <c r="AA74">
        <v>12.931030944000003</v>
      </c>
      <c r="AB74">
        <v>12.121704815999999</v>
      </c>
      <c r="AC74">
        <v>8.9164694943999994</v>
      </c>
      <c r="AD74">
        <v>11.22633356</v>
      </c>
      <c r="AE74">
        <v>15.167135380800001</v>
      </c>
      <c r="AF74">
        <v>2.7224999999999993</v>
      </c>
      <c r="AG74">
        <v>12.28734</v>
      </c>
      <c r="AH74">
        <v>46.718767679999999</v>
      </c>
      <c r="AI74">
        <v>4.4913986000000001</v>
      </c>
      <c r="AJ74">
        <v>0</v>
      </c>
      <c r="AK74">
        <v>15.571999999999997</v>
      </c>
      <c r="AL74">
        <v>0</v>
      </c>
      <c r="AM74">
        <v>1.6196330857142853</v>
      </c>
      <c r="AN74">
        <v>0.68867999999999996</v>
      </c>
      <c r="AO74">
        <v>9.5611151999999997</v>
      </c>
      <c r="AP74">
        <v>2.6724734400000001</v>
      </c>
      <c r="AQ74">
        <v>9.5103599999999986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21.609587922154841</v>
      </c>
      <c r="BB74">
        <f t="shared" si="1"/>
        <v>617.72735172199407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1.0039443564027264</v>
      </c>
      <c r="L75">
        <v>261.93381245939787</v>
      </c>
      <c r="M75">
        <v>25.159914173924019</v>
      </c>
      <c r="N75">
        <v>36.241839014985537</v>
      </c>
      <c r="O75">
        <v>0</v>
      </c>
      <c r="P75">
        <v>42.454319371727749</v>
      </c>
      <c r="Q75">
        <v>1.9979123279098874</v>
      </c>
      <c r="R75">
        <v>3.0005086261980831</v>
      </c>
      <c r="S75">
        <v>1.9972793472718005</v>
      </c>
      <c r="T75">
        <v>0</v>
      </c>
      <c r="U75">
        <v>64.240655182640495</v>
      </c>
      <c r="V75">
        <v>0</v>
      </c>
      <c r="W75">
        <v>0</v>
      </c>
      <c r="X75">
        <v>9.997865796344648</v>
      </c>
      <c r="Y75">
        <v>0</v>
      </c>
      <c r="Z75">
        <v>0.33748</v>
      </c>
      <c r="AA75">
        <v>12.931030944000003</v>
      </c>
      <c r="AB75">
        <v>12.121704815999999</v>
      </c>
      <c r="AC75">
        <v>8.9164694943999994</v>
      </c>
      <c r="AD75">
        <v>11.22633356</v>
      </c>
      <c r="AE75">
        <v>15.167135380800001</v>
      </c>
      <c r="AF75">
        <v>2.7224999999999993</v>
      </c>
      <c r="AG75">
        <v>12.28734</v>
      </c>
      <c r="AH75">
        <v>46.718767679999999</v>
      </c>
      <c r="AI75">
        <v>4.4913986000000001</v>
      </c>
      <c r="AJ75">
        <v>0</v>
      </c>
      <c r="AK75">
        <v>15.571999999999997</v>
      </c>
      <c r="AL75">
        <v>0</v>
      </c>
      <c r="AM75">
        <v>1.6196330857142853</v>
      </c>
      <c r="AN75">
        <v>0.68867999999999996</v>
      </c>
      <c r="AO75">
        <v>9.5611151999999997</v>
      </c>
      <c r="AP75">
        <v>2.6724734400000001</v>
      </c>
      <c r="AQ75">
        <v>9.5103599999999986</v>
      </c>
      <c r="AR75">
        <v>16.427299199999997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21.658562490702312</v>
      </c>
      <c r="BB75">
        <f t="shared" si="1"/>
        <v>619.12732667141472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1.0039443564027264</v>
      </c>
      <c r="L76">
        <v>261.93381245939787</v>
      </c>
      <c r="M76">
        <v>25.159914173924019</v>
      </c>
      <c r="N76">
        <v>36.241839014985537</v>
      </c>
      <c r="O76">
        <v>0</v>
      </c>
      <c r="P76">
        <v>42.454319371727749</v>
      </c>
      <c r="Q76">
        <v>6.6921503414634147</v>
      </c>
      <c r="R76">
        <v>13.005700683426898</v>
      </c>
      <c r="S76">
        <v>8.1033130588235309</v>
      </c>
      <c r="T76">
        <v>0</v>
      </c>
      <c r="U76">
        <v>64.240655182640495</v>
      </c>
      <c r="V76">
        <v>6.36492760858712</v>
      </c>
      <c r="W76">
        <v>13.778897018079363</v>
      </c>
      <c r="X76">
        <v>45.258708704267207</v>
      </c>
      <c r="Y76">
        <v>0</v>
      </c>
      <c r="Z76">
        <v>0.33748</v>
      </c>
      <c r="AA76">
        <v>12.931030944000003</v>
      </c>
      <c r="AB76">
        <v>12.121704815999999</v>
      </c>
      <c r="AC76">
        <v>8.9164694943999994</v>
      </c>
      <c r="AD76">
        <v>11.22633356</v>
      </c>
      <c r="AE76">
        <v>15.167135380800001</v>
      </c>
      <c r="AF76">
        <v>2.7224999999999993</v>
      </c>
      <c r="AG76">
        <v>12.28734</v>
      </c>
      <c r="AH76">
        <v>46.718767679999999</v>
      </c>
      <c r="AI76">
        <v>4.4913986000000001</v>
      </c>
      <c r="AJ76">
        <v>0</v>
      </c>
      <c r="AK76">
        <v>15.571999999999997</v>
      </c>
      <c r="AL76">
        <v>0</v>
      </c>
      <c r="AM76">
        <v>1.6196330857142853</v>
      </c>
      <c r="AN76">
        <v>0.68867999999999996</v>
      </c>
      <c r="AO76">
        <v>9.5611151999999997</v>
      </c>
      <c r="AP76">
        <v>2.6724734400000001</v>
      </c>
      <c r="AQ76">
        <v>9.5103599999999986</v>
      </c>
      <c r="AR76">
        <v>16.427299199999997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24.234464781534182</v>
      </c>
      <c r="BB76">
        <f t="shared" si="1"/>
        <v>692.76155569750608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1.0039250872262064</v>
      </c>
      <c r="L77">
        <v>300.00314964043901</v>
      </c>
      <c r="M77">
        <v>25.159914173924019</v>
      </c>
      <c r="N77">
        <v>36.241839014985537</v>
      </c>
      <c r="O77">
        <v>0</v>
      </c>
      <c r="P77">
        <v>42.454319371727749</v>
      </c>
      <c r="Q77">
        <v>6.6921503414634147</v>
      </c>
      <c r="R77">
        <v>13.005700683426898</v>
      </c>
      <c r="S77">
        <v>8.1033130588235309</v>
      </c>
      <c r="T77">
        <v>0</v>
      </c>
      <c r="U77">
        <v>64.240655182640495</v>
      </c>
      <c r="V77">
        <v>6.36492760858712</v>
      </c>
      <c r="W77">
        <v>13.778897018079363</v>
      </c>
      <c r="X77">
        <v>45.258708704267207</v>
      </c>
      <c r="Y77">
        <v>0</v>
      </c>
      <c r="Z77">
        <v>0.33748</v>
      </c>
      <c r="AA77">
        <v>12.931030944000003</v>
      </c>
      <c r="AB77">
        <v>12.121704815999999</v>
      </c>
      <c r="AC77">
        <v>8.9164694943999994</v>
      </c>
      <c r="AD77">
        <v>11.22633356</v>
      </c>
      <c r="AE77">
        <v>15.167135380800001</v>
      </c>
      <c r="AF77">
        <v>2.7224999999999993</v>
      </c>
      <c r="AG77">
        <v>12.28734</v>
      </c>
      <c r="AH77">
        <v>46.718767679999999</v>
      </c>
      <c r="AI77">
        <v>4.4913986000000001</v>
      </c>
      <c r="AJ77">
        <v>0</v>
      </c>
      <c r="AK77">
        <v>15.571999999999997</v>
      </c>
      <c r="AL77">
        <v>0</v>
      </c>
      <c r="AM77">
        <v>1.6196330857142853</v>
      </c>
      <c r="AN77">
        <v>0.68867999999999996</v>
      </c>
      <c r="AO77">
        <v>9.5611151999999997</v>
      </c>
      <c r="AP77">
        <v>2.6724734400000001</v>
      </c>
      <c r="AQ77">
        <v>9.5103599999999986</v>
      </c>
      <c r="AR77">
        <v>16.427299199999997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25.521207811403297</v>
      </c>
      <c r="BB77">
        <f t="shared" si="1"/>
        <v>729.54413057950126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1.0039250872262064</v>
      </c>
      <c r="L78">
        <v>300.00314964043901</v>
      </c>
      <c r="M78">
        <v>25.159914173924019</v>
      </c>
      <c r="N78">
        <v>36.241839014985537</v>
      </c>
      <c r="O78">
        <v>0</v>
      </c>
      <c r="P78">
        <v>42.454319371727749</v>
      </c>
      <c r="Q78">
        <v>6.6921503414634147</v>
      </c>
      <c r="R78">
        <v>13.005700683426898</v>
      </c>
      <c r="S78">
        <v>8.1033130588235309</v>
      </c>
      <c r="T78">
        <v>0</v>
      </c>
      <c r="U78">
        <v>64.240655182640495</v>
      </c>
      <c r="V78">
        <v>6.36492760858712</v>
      </c>
      <c r="W78">
        <v>13.778897018079363</v>
      </c>
      <c r="X78">
        <v>45.258708704267207</v>
      </c>
      <c r="Y78">
        <v>0</v>
      </c>
      <c r="Z78">
        <v>2.01070584</v>
      </c>
      <c r="AA78">
        <v>12.931030944000003</v>
      </c>
      <c r="AB78">
        <v>12.121704815999999</v>
      </c>
      <c r="AC78">
        <v>8.9164694943999994</v>
      </c>
      <c r="AD78">
        <v>11.22633356</v>
      </c>
      <c r="AE78">
        <v>15.167135380800001</v>
      </c>
      <c r="AF78">
        <v>2.7224999999999993</v>
      </c>
      <c r="AG78">
        <v>12.28734</v>
      </c>
      <c r="AH78">
        <v>46.718767679999999</v>
      </c>
      <c r="AI78">
        <v>4.4913986000000001</v>
      </c>
      <c r="AJ78">
        <v>0</v>
      </c>
      <c r="AK78">
        <v>15.571999999999997</v>
      </c>
      <c r="AL78">
        <v>0</v>
      </c>
      <c r="AM78">
        <v>3.2392661714285711</v>
      </c>
      <c r="AN78">
        <v>0.68867999999999996</v>
      </c>
      <c r="AO78">
        <v>9.5611151999999997</v>
      </c>
      <c r="AP78">
        <v>2.6724734400000001</v>
      </c>
      <c r="AQ78">
        <v>9.5103599999999986</v>
      </c>
      <c r="AR78">
        <v>16.427299199999997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25.632506497104874</v>
      </c>
      <c r="BB78">
        <f t="shared" si="1"/>
        <v>732.72569081951394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1.0039250872262064</v>
      </c>
      <c r="L79">
        <v>300.00314964043901</v>
      </c>
      <c r="M79">
        <v>25.159914173924019</v>
      </c>
      <c r="N79">
        <v>36.241839014985537</v>
      </c>
      <c r="O79">
        <v>0</v>
      </c>
      <c r="P79">
        <v>42.454319371727749</v>
      </c>
      <c r="Q79">
        <v>6.6921503414634147</v>
      </c>
      <c r="R79">
        <v>13.005700683426898</v>
      </c>
      <c r="S79">
        <v>8.1033130588235309</v>
      </c>
      <c r="T79">
        <v>0</v>
      </c>
      <c r="U79">
        <v>64.240655182640495</v>
      </c>
      <c r="V79">
        <v>6.36492760858712</v>
      </c>
      <c r="W79">
        <v>13.778897018079363</v>
      </c>
      <c r="X79">
        <v>45.258708704267207</v>
      </c>
      <c r="Y79">
        <v>0</v>
      </c>
      <c r="Z79">
        <v>6.0321175199999999</v>
      </c>
      <c r="AA79">
        <v>12.931030944000003</v>
      </c>
      <c r="AB79">
        <v>12.121704815999999</v>
      </c>
      <c r="AC79">
        <v>9.3762988800000002</v>
      </c>
      <c r="AD79">
        <v>11.834257760000002</v>
      </c>
      <c r="AE79">
        <v>15.167135380800001</v>
      </c>
      <c r="AF79">
        <v>6.1709999999999985</v>
      </c>
      <c r="AG79">
        <v>12.28734</v>
      </c>
      <c r="AH79">
        <v>47.416062719999999</v>
      </c>
      <c r="AI79">
        <v>4.4913986000000001</v>
      </c>
      <c r="AJ79">
        <v>0</v>
      </c>
      <c r="AK79">
        <v>15.571999999999997</v>
      </c>
      <c r="AL79">
        <v>0</v>
      </c>
      <c r="AM79">
        <v>4.849083299047618</v>
      </c>
      <c r="AN79">
        <v>0.68867999999999996</v>
      </c>
      <c r="AO79">
        <v>9.5611151999999997</v>
      </c>
      <c r="AP79">
        <v>2.6724734400000001</v>
      </c>
      <c r="AQ79">
        <v>9.5103599999999986</v>
      </c>
      <c r="AR79">
        <v>14.903116800000001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25.947543049788766</v>
      </c>
      <c r="BB79">
        <f t="shared" si="1"/>
        <v>741.73124930004929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1.0039250872262064</v>
      </c>
      <c r="L80">
        <v>300.00314964043901</v>
      </c>
      <c r="M80">
        <v>25.159914173924019</v>
      </c>
      <c r="N80">
        <v>36.241839014985537</v>
      </c>
      <c r="O80">
        <v>0</v>
      </c>
      <c r="P80">
        <v>42.454319371727749</v>
      </c>
      <c r="Q80">
        <v>6.6921503414634147</v>
      </c>
      <c r="R80">
        <v>13.005700683426898</v>
      </c>
      <c r="S80">
        <v>8.1033130588235309</v>
      </c>
      <c r="T80">
        <v>0</v>
      </c>
      <c r="U80">
        <v>64.240655182640495</v>
      </c>
      <c r="V80">
        <v>6.36492760858712</v>
      </c>
      <c r="W80">
        <v>13.778897018079363</v>
      </c>
      <c r="X80">
        <v>45.258708704267207</v>
      </c>
      <c r="Y80">
        <v>0</v>
      </c>
      <c r="Z80">
        <v>6.0321175199999999</v>
      </c>
      <c r="AA80">
        <v>12.931030944000003</v>
      </c>
      <c r="AB80">
        <v>12.121704815999999</v>
      </c>
      <c r="AC80">
        <v>9.3762988800000002</v>
      </c>
      <c r="AD80">
        <v>11.834257760000002</v>
      </c>
      <c r="AE80">
        <v>15.167135380800001</v>
      </c>
      <c r="AF80">
        <v>6.1709999999999985</v>
      </c>
      <c r="AG80">
        <v>12.28734</v>
      </c>
      <c r="AH80">
        <v>47.416062719999999</v>
      </c>
      <c r="AI80">
        <v>20.308932799999997</v>
      </c>
      <c r="AJ80">
        <v>0</v>
      </c>
      <c r="AK80">
        <v>15.571999999999997</v>
      </c>
      <c r="AL80">
        <v>0</v>
      </c>
      <c r="AM80">
        <v>4.849083299047618</v>
      </c>
      <c r="AN80">
        <v>0.68867999999999996</v>
      </c>
      <c r="AO80">
        <v>9.5611151999999997</v>
      </c>
      <c r="AP80">
        <v>2.6724734400000001</v>
      </c>
      <c r="AQ80">
        <v>9.5103599999999986</v>
      </c>
      <c r="AR80">
        <v>14.903116800000001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26.482175797788759</v>
      </c>
      <c r="BB80">
        <f t="shared" si="1"/>
        <v>757.01415075204932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1.0039250872262064</v>
      </c>
      <c r="L81">
        <v>300.00314964043901</v>
      </c>
      <c r="M81">
        <v>25.159914173924019</v>
      </c>
      <c r="N81">
        <v>36.241839014985537</v>
      </c>
      <c r="O81">
        <v>0</v>
      </c>
      <c r="P81">
        <v>42.454319371727749</v>
      </c>
      <c r="Q81">
        <v>6.6921503414634147</v>
      </c>
      <c r="R81">
        <v>13.005700683426898</v>
      </c>
      <c r="S81">
        <v>8.1033130588235309</v>
      </c>
      <c r="T81">
        <v>0</v>
      </c>
      <c r="U81">
        <v>64.240655182640495</v>
      </c>
      <c r="V81">
        <v>6.36492760858712</v>
      </c>
      <c r="W81">
        <v>13.330676272814603</v>
      </c>
      <c r="X81">
        <v>45.258708704267207</v>
      </c>
      <c r="Y81">
        <v>0</v>
      </c>
      <c r="Z81">
        <v>6.0321175199999999</v>
      </c>
      <c r="AA81">
        <v>12.931030944000003</v>
      </c>
      <c r="AB81">
        <v>12.121704815999999</v>
      </c>
      <c r="AC81">
        <v>9.3762988800000002</v>
      </c>
      <c r="AD81">
        <v>11.834257760000002</v>
      </c>
      <c r="AE81">
        <v>15.167135380800001</v>
      </c>
      <c r="AF81">
        <v>6.1709999999999985</v>
      </c>
      <c r="AG81">
        <v>12.28734</v>
      </c>
      <c r="AH81">
        <v>47.416062719999999</v>
      </c>
      <c r="AI81">
        <v>20.308932799999997</v>
      </c>
      <c r="AJ81">
        <v>0</v>
      </c>
      <c r="AK81">
        <v>15.571999999999997</v>
      </c>
      <c r="AL81">
        <v>0</v>
      </c>
      <c r="AM81">
        <v>4.849083299047618</v>
      </c>
      <c r="AN81">
        <v>0.68867999999999996</v>
      </c>
      <c r="AO81">
        <v>9.5611151999999997</v>
      </c>
      <c r="AP81">
        <v>2.6724734400000001</v>
      </c>
      <c r="AQ81">
        <v>9.5103599999999986</v>
      </c>
      <c r="AR81">
        <v>14.225702399999999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26.444129119518948</v>
      </c>
      <c r="BB81">
        <f t="shared" si="1"/>
        <v>755.92656228505439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1.0039250872262064</v>
      </c>
      <c r="L82">
        <v>300.00314964043901</v>
      </c>
      <c r="M82">
        <v>25.159914173924019</v>
      </c>
      <c r="N82">
        <v>36.241839014985537</v>
      </c>
      <c r="O82">
        <v>0</v>
      </c>
      <c r="P82">
        <v>42.454319371727749</v>
      </c>
      <c r="Q82">
        <v>6.6921503414634147</v>
      </c>
      <c r="R82">
        <v>13.005700683426898</v>
      </c>
      <c r="S82">
        <v>8.1033130588235309</v>
      </c>
      <c r="T82">
        <v>0</v>
      </c>
      <c r="U82">
        <v>64.240655182640495</v>
      </c>
      <c r="V82">
        <v>6.36492760858712</v>
      </c>
      <c r="W82">
        <v>13.330676272814603</v>
      </c>
      <c r="X82">
        <v>45.258708704267207</v>
      </c>
      <c r="Y82">
        <v>0</v>
      </c>
      <c r="Z82">
        <v>6.0321175199999999</v>
      </c>
      <c r="AA82">
        <v>12.931030944000003</v>
      </c>
      <c r="AB82">
        <v>12.121704815999999</v>
      </c>
      <c r="AC82">
        <v>9.3762988800000002</v>
      </c>
      <c r="AD82">
        <v>11.834257760000002</v>
      </c>
      <c r="AE82">
        <v>15.167135380800001</v>
      </c>
      <c r="AF82">
        <v>6.1709999999999985</v>
      </c>
      <c r="AG82">
        <v>12.28734</v>
      </c>
      <c r="AH82">
        <v>47.416062719999999</v>
      </c>
      <c r="AI82">
        <v>20.308932799999997</v>
      </c>
      <c r="AJ82">
        <v>0</v>
      </c>
      <c r="AK82">
        <v>15.571999999999997</v>
      </c>
      <c r="AL82">
        <v>0</v>
      </c>
      <c r="AM82">
        <v>4.849083299047618</v>
      </c>
      <c r="AN82">
        <v>0.68867999999999996</v>
      </c>
      <c r="AO82">
        <v>9.5611151999999997</v>
      </c>
      <c r="AP82">
        <v>2.6724734400000001</v>
      </c>
      <c r="AQ82">
        <v>9.5103599999999986</v>
      </c>
      <c r="AR82">
        <v>14.225702399999999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26.444129119518948</v>
      </c>
      <c r="BB82">
        <f t="shared" si="1"/>
        <v>755.92656228505439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1.0039250872262064</v>
      </c>
      <c r="L83">
        <v>300.00314964043901</v>
      </c>
      <c r="M83">
        <v>25.159914173924019</v>
      </c>
      <c r="N83">
        <v>36.241839014985537</v>
      </c>
      <c r="O83">
        <v>0</v>
      </c>
      <c r="P83">
        <v>42.454319371727749</v>
      </c>
      <c r="Q83">
        <v>6.6921503414634147</v>
      </c>
      <c r="R83">
        <v>13.005700683426898</v>
      </c>
      <c r="S83">
        <v>8.1033130588235309</v>
      </c>
      <c r="T83">
        <v>0</v>
      </c>
      <c r="U83">
        <v>64.240655182640495</v>
      </c>
      <c r="V83">
        <v>6.36492760858712</v>
      </c>
      <c r="W83">
        <v>13.330676272814603</v>
      </c>
      <c r="X83">
        <v>45.258708704267207</v>
      </c>
      <c r="Y83">
        <v>0</v>
      </c>
      <c r="Z83">
        <v>6.0321175199999999</v>
      </c>
      <c r="AA83">
        <v>12.931030944000003</v>
      </c>
      <c r="AB83">
        <v>12.121704815999999</v>
      </c>
      <c r="AC83">
        <v>9.3762988800000002</v>
      </c>
      <c r="AD83">
        <v>11.834257760000002</v>
      </c>
      <c r="AE83">
        <v>15.167135380800001</v>
      </c>
      <c r="AF83">
        <v>6.1709999999999985</v>
      </c>
      <c r="AG83">
        <v>12.28734</v>
      </c>
      <c r="AH83">
        <v>47.416062719999999</v>
      </c>
      <c r="AI83">
        <v>15.231699599999997</v>
      </c>
      <c r="AJ83">
        <v>0</v>
      </c>
      <c r="AK83">
        <v>15.571999999999997</v>
      </c>
      <c r="AL83">
        <v>0</v>
      </c>
      <c r="AM83">
        <v>4.849083299047618</v>
      </c>
      <c r="AN83">
        <v>0.68867999999999996</v>
      </c>
      <c r="AO83">
        <v>9.3807168000000001</v>
      </c>
      <c r="AP83">
        <v>2.6724734400000001</v>
      </c>
      <c r="AQ83">
        <v>9.5103599999999986</v>
      </c>
      <c r="AR83">
        <v>14.225702399999999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26.266421355518951</v>
      </c>
      <c r="BB83">
        <f t="shared" si="1"/>
        <v>750.84663844905435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1.0039250872262064</v>
      </c>
      <c r="L84">
        <v>300.00314964043901</v>
      </c>
      <c r="M84">
        <v>25.159914173924019</v>
      </c>
      <c r="N84">
        <v>36.241839014985537</v>
      </c>
      <c r="O84">
        <v>0</v>
      </c>
      <c r="P84">
        <v>42.454319371727749</v>
      </c>
      <c r="Q84">
        <v>6.6921503414634147</v>
      </c>
      <c r="R84">
        <v>13.005700683426898</v>
      </c>
      <c r="S84">
        <v>8.1033130588235309</v>
      </c>
      <c r="T84">
        <v>0</v>
      </c>
      <c r="U84">
        <v>64.240655182640495</v>
      </c>
      <c r="V84">
        <v>6.36492760858712</v>
      </c>
      <c r="W84">
        <v>13.330676272814603</v>
      </c>
      <c r="X84">
        <v>45.258708704267207</v>
      </c>
      <c r="Y84">
        <v>0</v>
      </c>
      <c r="Z84">
        <v>6.0321175199999999</v>
      </c>
      <c r="AA84">
        <v>12.931030944000003</v>
      </c>
      <c r="AB84">
        <v>12.121704815999999</v>
      </c>
      <c r="AC84">
        <v>9.3762988800000002</v>
      </c>
      <c r="AD84">
        <v>11.834257760000002</v>
      </c>
      <c r="AE84">
        <v>15.167135380800001</v>
      </c>
      <c r="AF84">
        <v>6.1709999999999985</v>
      </c>
      <c r="AG84">
        <v>12.28734</v>
      </c>
      <c r="AH84">
        <v>47.416062719999999</v>
      </c>
      <c r="AI84">
        <v>15.231699599999997</v>
      </c>
      <c r="AJ84">
        <v>0</v>
      </c>
      <c r="AK84">
        <v>15.571999999999997</v>
      </c>
      <c r="AL84">
        <v>0</v>
      </c>
      <c r="AM84">
        <v>4.849083299047618</v>
      </c>
      <c r="AN84">
        <v>0.68867999999999996</v>
      </c>
      <c r="AO84">
        <v>9.3807168000000001</v>
      </c>
      <c r="AP84">
        <v>2.6724734400000001</v>
      </c>
      <c r="AQ84">
        <v>9.5103599999999986</v>
      </c>
      <c r="AR84">
        <v>16.427299199999997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26.340835388718947</v>
      </c>
      <c r="BB84">
        <f t="shared" si="1"/>
        <v>752.97382121585429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1.0039250872262064</v>
      </c>
      <c r="L85">
        <v>300.00314964043901</v>
      </c>
      <c r="M85">
        <v>25.159914173924019</v>
      </c>
      <c r="N85">
        <v>36.241839014985537</v>
      </c>
      <c r="O85">
        <v>0</v>
      </c>
      <c r="P85">
        <v>42.454319371727749</v>
      </c>
      <c r="Q85">
        <v>6.6921503414634147</v>
      </c>
      <c r="R85">
        <v>13.005700683426898</v>
      </c>
      <c r="S85">
        <v>8.1033130588235309</v>
      </c>
      <c r="T85">
        <v>0</v>
      </c>
      <c r="U85">
        <v>64.240655182640495</v>
      </c>
      <c r="V85">
        <v>6.36492760858712</v>
      </c>
      <c r="W85">
        <v>13.330676272814603</v>
      </c>
      <c r="X85">
        <v>45.258708704267207</v>
      </c>
      <c r="Y85">
        <v>0</v>
      </c>
      <c r="Z85">
        <v>6.0321175199999999</v>
      </c>
      <c r="AA85">
        <v>12.931030944000003</v>
      </c>
      <c r="AB85">
        <v>12.121704815999999</v>
      </c>
      <c r="AC85">
        <v>9.3762988800000002</v>
      </c>
      <c r="AD85">
        <v>11.834257760000002</v>
      </c>
      <c r="AE85">
        <v>15.167135380800001</v>
      </c>
      <c r="AF85">
        <v>6.1709999999999985</v>
      </c>
      <c r="AG85">
        <v>12.28734</v>
      </c>
      <c r="AH85">
        <v>47.416062719999999</v>
      </c>
      <c r="AI85">
        <v>15.231699599999997</v>
      </c>
      <c r="AJ85">
        <v>0</v>
      </c>
      <c r="AK85">
        <v>15.571999999999997</v>
      </c>
      <c r="AL85">
        <v>0</v>
      </c>
      <c r="AM85">
        <v>4.849083299047618</v>
      </c>
      <c r="AN85">
        <v>0.68867999999999996</v>
      </c>
      <c r="AO85">
        <v>9.3807168000000001</v>
      </c>
      <c r="AP85">
        <v>2.6724734400000001</v>
      </c>
      <c r="AQ85">
        <v>9.5103599999999986</v>
      </c>
      <c r="AR85">
        <v>16.427299199999997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26.340835388718947</v>
      </c>
      <c r="BB85">
        <f t="shared" si="1"/>
        <v>752.97382121585429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1.0039250872262064</v>
      </c>
      <c r="L86">
        <v>300.00314964043901</v>
      </c>
      <c r="M86">
        <v>25.159914173924019</v>
      </c>
      <c r="N86">
        <v>36.241839014985537</v>
      </c>
      <c r="O86">
        <v>0</v>
      </c>
      <c r="P86">
        <v>42.454319371727749</v>
      </c>
      <c r="Q86">
        <v>6.6921503414634147</v>
      </c>
      <c r="R86">
        <v>13.005700683426898</v>
      </c>
      <c r="S86">
        <v>8.1033130588235309</v>
      </c>
      <c r="T86">
        <v>0</v>
      </c>
      <c r="U86">
        <v>64.240655182640495</v>
      </c>
      <c r="V86">
        <v>6.36492760858712</v>
      </c>
      <c r="W86">
        <v>13.330676272814603</v>
      </c>
      <c r="X86">
        <v>45.258708704267207</v>
      </c>
      <c r="Y86">
        <v>0</v>
      </c>
      <c r="Z86">
        <v>6.0321175199999999</v>
      </c>
      <c r="AA86">
        <v>12.931030944000003</v>
      </c>
      <c r="AB86">
        <v>12.121704815999999</v>
      </c>
      <c r="AC86">
        <v>9.3762988800000002</v>
      </c>
      <c r="AD86">
        <v>11.834257760000002</v>
      </c>
      <c r="AE86">
        <v>15.167135380800001</v>
      </c>
      <c r="AF86">
        <v>6.1709999999999985</v>
      </c>
      <c r="AG86">
        <v>12.28734</v>
      </c>
      <c r="AH86">
        <v>47.416062719999999</v>
      </c>
      <c r="AI86">
        <v>3.1244512000000007</v>
      </c>
      <c r="AJ86">
        <v>0</v>
      </c>
      <c r="AK86">
        <v>15.571999999999997</v>
      </c>
      <c r="AL86">
        <v>0</v>
      </c>
      <c r="AM86">
        <v>4.849083299047618</v>
      </c>
      <c r="AN86">
        <v>0.68867999999999996</v>
      </c>
      <c r="AO86">
        <v>9.3807168000000001</v>
      </c>
      <c r="AP86">
        <v>2.6724734400000001</v>
      </c>
      <c r="AQ86">
        <v>9.5103599999999986</v>
      </c>
      <c r="AR86">
        <v>14.225702399999999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25.857196175518958</v>
      </c>
      <c r="BB86">
        <f t="shared" si="1"/>
        <v>739.14861522905426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1.0039250872262064</v>
      </c>
      <c r="L87">
        <v>310.49988926873613</v>
      </c>
      <c r="M87">
        <v>25.159914173924019</v>
      </c>
      <c r="N87">
        <v>36.241839014985537</v>
      </c>
      <c r="O87">
        <v>0</v>
      </c>
      <c r="P87">
        <v>42.454319371727749</v>
      </c>
      <c r="Q87">
        <v>6.6921503414634147</v>
      </c>
      <c r="R87">
        <v>13.005700683426898</v>
      </c>
      <c r="S87">
        <v>8.1033130588235309</v>
      </c>
      <c r="T87">
        <v>0</v>
      </c>
      <c r="U87">
        <v>64.240655182640495</v>
      </c>
      <c r="V87">
        <v>6.36492760858712</v>
      </c>
      <c r="W87">
        <v>12.978869234543668</v>
      </c>
      <c r="X87">
        <v>45.258708704267207</v>
      </c>
      <c r="Y87">
        <v>0</v>
      </c>
      <c r="Z87">
        <v>1.01244</v>
      </c>
      <c r="AA87">
        <v>12.931030944000003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5.4449999999999985</v>
      </c>
      <c r="AG87">
        <v>12.28734</v>
      </c>
      <c r="AH87">
        <v>46.718767679999999</v>
      </c>
      <c r="AI87">
        <v>4.4913986000000001</v>
      </c>
      <c r="AJ87">
        <v>0</v>
      </c>
      <c r="AK87">
        <v>15.571999999999997</v>
      </c>
      <c r="AL87">
        <v>0</v>
      </c>
      <c r="AM87">
        <v>3.2392661714285711</v>
      </c>
      <c r="AN87">
        <v>0.68867999999999996</v>
      </c>
      <c r="AO87">
        <v>9.3807168000000001</v>
      </c>
      <c r="AP87">
        <v>2.6724734400000001</v>
      </c>
      <c r="AQ87">
        <v>9.5103599999999986</v>
      </c>
      <c r="AR87">
        <v>14.225702399999999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25.938023110851198</v>
      </c>
      <c r="BB87">
        <f t="shared" si="1"/>
        <v>741.45912501052919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1.0039250872262064</v>
      </c>
      <c r="L88">
        <v>310.49988926873613</v>
      </c>
      <c r="M88">
        <v>25.159914173924019</v>
      </c>
      <c r="N88">
        <v>36.241839014985537</v>
      </c>
      <c r="O88">
        <v>0</v>
      </c>
      <c r="P88">
        <v>42.454319371727749</v>
      </c>
      <c r="Q88">
        <v>6.6921503414634147</v>
      </c>
      <c r="R88">
        <v>13.005700683426898</v>
      </c>
      <c r="S88">
        <v>8.1033130588235309</v>
      </c>
      <c r="T88">
        <v>0</v>
      </c>
      <c r="U88">
        <v>64.240655182640495</v>
      </c>
      <c r="V88">
        <v>6.36492760858712</v>
      </c>
      <c r="W88">
        <v>12.978869234543668</v>
      </c>
      <c r="X88">
        <v>45.258708704267207</v>
      </c>
      <c r="Y88">
        <v>0</v>
      </c>
      <c r="Z88">
        <v>1.01244</v>
      </c>
      <c r="AA88">
        <v>12.931030944000003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5.4449999999999985</v>
      </c>
      <c r="AG88">
        <v>12.28734</v>
      </c>
      <c r="AH88">
        <v>46.718767679999999</v>
      </c>
      <c r="AI88">
        <v>4.4913986000000001</v>
      </c>
      <c r="AJ88">
        <v>0</v>
      </c>
      <c r="AK88">
        <v>15.571999999999997</v>
      </c>
      <c r="AL88">
        <v>0</v>
      </c>
      <c r="AM88">
        <v>3.2392661714285711</v>
      </c>
      <c r="AN88">
        <v>0.68867999999999996</v>
      </c>
      <c r="AO88">
        <v>9.3807168000000001</v>
      </c>
      <c r="AP88">
        <v>2.6724734400000001</v>
      </c>
      <c r="AQ88">
        <v>9.5103599999999986</v>
      </c>
      <c r="AR88">
        <v>14.225702399999999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25.938023110851198</v>
      </c>
      <c r="BB88">
        <f t="shared" si="1"/>
        <v>741.45912501052919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1.0039250872262064</v>
      </c>
      <c r="L89">
        <v>310.49988926873613</v>
      </c>
      <c r="M89">
        <v>26.080603920613662</v>
      </c>
      <c r="N89">
        <v>36.241839014985537</v>
      </c>
      <c r="O89">
        <v>0</v>
      </c>
      <c r="P89">
        <v>42.454319371727749</v>
      </c>
      <c r="Q89">
        <v>6.6921503414634147</v>
      </c>
      <c r="R89">
        <v>13.005700683426898</v>
      </c>
      <c r="S89">
        <v>8.1033130588235309</v>
      </c>
      <c r="T89">
        <v>0</v>
      </c>
      <c r="U89">
        <v>64.240655182640495</v>
      </c>
      <c r="V89">
        <v>6.36492760858712</v>
      </c>
      <c r="W89">
        <v>12.574283278605709</v>
      </c>
      <c r="X89">
        <v>45.258708704267207</v>
      </c>
      <c r="Y89">
        <v>0</v>
      </c>
      <c r="Z89">
        <v>1.01244</v>
      </c>
      <c r="AA89">
        <v>12.931030944000003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5.4449999999999985</v>
      </c>
      <c r="AG89">
        <v>12.28734</v>
      </c>
      <c r="AH89">
        <v>46.718767679999999</v>
      </c>
      <c r="AI89">
        <v>4.4913986000000001</v>
      </c>
      <c r="AJ89">
        <v>0</v>
      </c>
      <c r="AK89">
        <v>15.571999999999997</v>
      </c>
      <c r="AL89">
        <v>0</v>
      </c>
      <c r="AM89">
        <v>3.2392661714285711</v>
      </c>
      <c r="AN89">
        <v>0.68867999999999996</v>
      </c>
      <c r="AO89">
        <v>9.3807168000000001</v>
      </c>
      <c r="AP89">
        <v>2.6724734400000001</v>
      </c>
      <c r="AQ89">
        <v>9.5103599999999986</v>
      </c>
      <c r="AR89">
        <v>14.225702399999999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25.955467173234389</v>
      </c>
      <c r="BB89">
        <f t="shared" si="1"/>
        <v>741.95778473889766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1.0039250872262064</v>
      </c>
      <c r="L90">
        <v>310.49988926873613</v>
      </c>
      <c r="M90">
        <v>26.080603920613662</v>
      </c>
      <c r="N90">
        <v>36.241839014985537</v>
      </c>
      <c r="O90">
        <v>0</v>
      </c>
      <c r="P90">
        <v>42.454319371727749</v>
      </c>
      <c r="Q90">
        <v>6.6921503414634147</v>
      </c>
      <c r="R90">
        <v>13.005700683426898</v>
      </c>
      <c r="S90">
        <v>8.1033130588235309</v>
      </c>
      <c r="T90">
        <v>0</v>
      </c>
      <c r="U90">
        <v>64.240655182640495</v>
      </c>
      <c r="V90">
        <v>6.36492760858712</v>
      </c>
      <c r="W90">
        <v>12.978869234543668</v>
      </c>
      <c r="X90">
        <v>45.258708704267207</v>
      </c>
      <c r="Y90">
        <v>0</v>
      </c>
      <c r="Z90">
        <v>1.01244</v>
      </c>
      <c r="AA90">
        <v>12.931030944000003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5.4449999999999985</v>
      </c>
      <c r="AG90">
        <v>12.28734</v>
      </c>
      <c r="AH90">
        <v>46.718767679999999</v>
      </c>
      <c r="AI90">
        <v>4.4913986000000001</v>
      </c>
      <c r="AJ90">
        <v>0</v>
      </c>
      <c r="AK90">
        <v>15.571999999999997</v>
      </c>
      <c r="AL90">
        <v>0</v>
      </c>
      <c r="AM90">
        <v>3.2392661714285711</v>
      </c>
      <c r="AN90">
        <v>0.68867999999999996</v>
      </c>
      <c r="AO90">
        <v>9.3807168000000001</v>
      </c>
      <c r="AP90">
        <v>2.6724734400000001</v>
      </c>
      <c r="AQ90">
        <v>9.5103599999999986</v>
      </c>
      <c r="AR90">
        <v>14.225702399999999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25.969142424289302</v>
      </c>
      <c r="BB90">
        <f t="shared" si="1"/>
        <v>742.3486954437808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1.0039250872262064</v>
      </c>
      <c r="L91">
        <v>310.49988926873613</v>
      </c>
      <c r="M91">
        <v>26.080603920613662</v>
      </c>
      <c r="N91">
        <v>36.241839014985537</v>
      </c>
      <c r="O91">
        <v>0</v>
      </c>
      <c r="P91">
        <v>42.454319371727749</v>
      </c>
      <c r="Q91">
        <v>6.6921503414634147</v>
      </c>
      <c r="R91">
        <v>13.005700683426898</v>
      </c>
      <c r="S91">
        <v>8.1033130588235309</v>
      </c>
      <c r="T91">
        <v>0</v>
      </c>
      <c r="U91">
        <v>64.240655182640495</v>
      </c>
      <c r="V91">
        <v>6.36492760858712</v>
      </c>
      <c r="W91">
        <v>12.978869234543668</v>
      </c>
      <c r="X91">
        <v>45.258708704267207</v>
      </c>
      <c r="Y91">
        <v>0</v>
      </c>
      <c r="Z91">
        <v>6.0321175199999999</v>
      </c>
      <c r="AA91">
        <v>12.931030944000003</v>
      </c>
      <c r="AB91">
        <v>12.121704815999999</v>
      </c>
      <c r="AC91">
        <v>9.3762988800000002</v>
      </c>
      <c r="AD91">
        <v>11.834257760000002</v>
      </c>
      <c r="AE91">
        <v>15.167135380800001</v>
      </c>
      <c r="AF91">
        <v>6.1709999999999985</v>
      </c>
      <c r="AG91">
        <v>12.28734</v>
      </c>
      <c r="AH91">
        <v>47.416062719999999</v>
      </c>
      <c r="AI91">
        <v>4.4913986000000001</v>
      </c>
      <c r="AJ91">
        <v>0</v>
      </c>
      <c r="AK91">
        <v>15.571999999999997</v>
      </c>
      <c r="AL91">
        <v>0</v>
      </c>
      <c r="AM91">
        <v>4.849083299047618</v>
      </c>
      <c r="AN91">
        <v>0.68867999999999996</v>
      </c>
      <c r="AO91">
        <v>9.3807168000000001</v>
      </c>
      <c r="AP91">
        <v>2.6724734400000001</v>
      </c>
      <c r="AQ91">
        <v>9.5103599999999986</v>
      </c>
      <c r="AR91">
        <v>14.225702399999999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26.27741703113221</v>
      </c>
      <c r="BB91">
        <f t="shared" si="1"/>
        <v>751.16096411015701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1.0039250872262064</v>
      </c>
      <c r="L92">
        <v>310.49988926873613</v>
      </c>
      <c r="M92">
        <v>26.080603920613662</v>
      </c>
      <c r="N92">
        <v>36.241839014985537</v>
      </c>
      <c r="O92">
        <v>0</v>
      </c>
      <c r="P92">
        <v>42.454319371727749</v>
      </c>
      <c r="Q92">
        <v>6.6921503414634147</v>
      </c>
      <c r="R92">
        <v>13.005700683426898</v>
      </c>
      <c r="S92">
        <v>8.1033130588235309</v>
      </c>
      <c r="T92">
        <v>0</v>
      </c>
      <c r="U92">
        <v>64.240655182640495</v>
      </c>
      <c r="V92">
        <v>6.36492760858712</v>
      </c>
      <c r="W92">
        <v>12.978869234543668</v>
      </c>
      <c r="X92">
        <v>45.258708704267207</v>
      </c>
      <c r="Y92">
        <v>0</v>
      </c>
      <c r="Z92">
        <v>6.0321175199999999</v>
      </c>
      <c r="AA92">
        <v>12.931030944000003</v>
      </c>
      <c r="AB92">
        <v>12.121704815999999</v>
      </c>
      <c r="AC92">
        <v>9.3762988800000002</v>
      </c>
      <c r="AD92">
        <v>11.834257760000002</v>
      </c>
      <c r="AE92">
        <v>15.167135380800001</v>
      </c>
      <c r="AF92">
        <v>6.1709999999999985</v>
      </c>
      <c r="AG92">
        <v>12.28734</v>
      </c>
      <c r="AH92">
        <v>47.416062719999999</v>
      </c>
      <c r="AI92">
        <v>4.4913986000000001</v>
      </c>
      <c r="AJ92">
        <v>0</v>
      </c>
      <c r="AK92">
        <v>15.571999999999997</v>
      </c>
      <c r="AL92">
        <v>0</v>
      </c>
      <c r="AM92">
        <v>4.849083299047618</v>
      </c>
      <c r="AN92">
        <v>0.68867999999999996</v>
      </c>
      <c r="AO92">
        <v>9.3807168000000001</v>
      </c>
      <c r="AP92">
        <v>2.6724734400000001</v>
      </c>
      <c r="AQ92">
        <v>9.5103599999999986</v>
      </c>
      <c r="AR92">
        <v>14.225702399999999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26.27741703113221</v>
      </c>
      <c r="BB92">
        <f t="shared" si="1"/>
        <v>751.16096411015701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2.9496316206482591</v>
      </c>
      <c r="L93">
        <v>434.68981745579009</v>
      </c>
      <c r="M93">
        <v>26.080603920613662</v>
      </c>
      <c r="N93">
        <v>36.241839014985537</v>
      </c>
      <c r="O93">
        <v>0</v>
      </c>
      <c r="P93">
        <v>42.454319371727749</v>
      </c>
      <c r="Q93">
        <v>6.6921503414634147</v>
      </c>
      <c r="R93">
        <v>13.005700683426898</v>
      </c>
      <c r="S93">
        <v>8.1033130588235309</v>
      </c>
      <c r="T93">
        <v>0</v>
      </c>
      <c r="U93">
        <v>64.240655182640495</v>
      </c>
      <c r="V93">
        <v>6.36492760858712</v>
      </c>
      <c r="W93">
        <v>12.574283278605709</v>
      </c>
      <c r="X93">
        <v>45.258708704267207</v>
      </c>
      <c r="Y93">
        <v>0</v>
      </c>
      <c r="Z93">
        <v>6.0321175199999999</v>
      </c>
      <c r="AA93">
        <v>12.931030944000003</v>
      </c>
      <c r="AB93">
        <v>12.121704815999999</v>
      </c>
      <c r="AC93">
        <v>9.3762988800000002</v>
      </c>
      <c r="AD93">
        <v>11.834257760000002</v>
      </c>
      <c r="AE93">
        <v>15.167135380800001</v>
      </c>
      <c r="AF93">
        <v>6.1709999999999985</v>
      </c>
      <c r="AG93">
        <v>12.28734</v>
      </c>
      <c r="AH93">
        <v>47.416062719999999</v>
      </c>
      <c r="AI93">
        <v>4.4913986000000001</v>
      </c>
      <c r="AJ93">
        <v>0</v>
      </c>
      <c r="AK93">
        <v>15.571999999999997</v>
      </c>
      <c r="AL93">
        <v>0</v>
      </c>
      <c r="AM93">
        <v>4.849083299047618</v>
      </c>
      <c r="AN93">
        <v>0.68867999999999996</v>
      </c>
      <c r="AO93">
        <v>9.3807168000000001</v>
      </c>
      <c r="AP93">
        <v>2.6724734400000001</v>
      </c>
      <c r="AQ93">
        <v>9.5103599999999986</v>
      </c>
      <c r="AR93">
        <v>14.225702399999999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30.527125882991058</v>
      </c>
      <c r="BB93">
        <f t="shared" si="1"/>
        <v>872.64230402283613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2.9496316206482591</v>
      </c>
      <c r="L94">
        <v>460.93206305956551</v>
      </c>
      <c r="M94">
        <v>26.080603920613662</v>
      </c>
      <c r="N94">
        <v>36.241839014985537</v>
      </c>
      <c r="O94">
        <v>0</v>
      </c>
      <c r="P94">
        <v>42.454319371727749</v>
      </c>
      <c r="Q94">
        <v>6.6921503414634147</v>
      </c>
      <c r="R94">
        <v>13.005700683426898</v>
      </c>
      <c r="S94">
        <v>8.1033130588235309</v>
      </c>
      <c r="T94">
        <v>0</v>
      </c>
      <c r="U94">
        <v>64.240655182640495</v>
      </c>
      <c r="V94">
        <v>6.36492760858712</v>
      </c>
      <c r="W94">
        <v>12.658111334002006</v>
      </c>
      <c r="X94">
        <v>45.258708704267207</v>
      </c>
      <c r="Y94">
        <v>0</v>
      </c>
      <c r="Z94">
        <v>6.0321175199999999</v>
      </c>
      <c r="AA94">
        <v>12.931030944000003</v>
      </c>
      <c r="AB94">
        <v>12.121704815999999</v>
      </c>
      <c r="AC94">
        <v>9.3762988800000002</v>
      </c>
      <c r="AD94">
        <v>11.834257760000002</v>
      </c>
      <c r="AE94">
        <v>15.167135380800001</v>
      </c>
      <c r="AF94">
        <v>6.1709999999999985</v>
      </c>
      <c r="AG94">
        <v>12.28734</v>
      </c>
      <c r="AH94">
        <v>47.416062719999999</v>
      </c>
      <c r="AI94">
        <v>4.4913986000000001</v>
      </c>
      <c r="AJ94">
        <v>0</v>
      </c>
      <c r="AK94">
        <v>15.571999999999997</v>
      </c>
      <c r="AL94">
        <v>0</v>
      </c>
      <c r="AM94">
        <v>4.849083299047618</v>
      </c>
      <c r="AN94">
        <v>0.68867999999999996</v>
      </c>
      <c r="AO94">
        <v>9.3807168000000001</v>
      </c>
      <c r="AP94">
        <v>2.6724734400000001</v>
      </c>
      <c r="AQ94">
        <v>9.5103599999999986</v>
      </c>
      <c r="AR94">
        <v>14.225702399999999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31.416947452047452</v>
      </c>
      <c r="BB94">
        <f t="shared" si="1"/>
        <v>898.07855611295145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2.9496316206482591</v>
      </c>
      <c r="L95">
        <v>460.93206305956551</v>
      </c>
      <c r="M95">
        <v>26.080603920613662</v>
      </c>
      <c r="N95">
        <v>36.241839014985537</v>
      </c>
      <c r="O95">
        <v>0</v>
      </c>
      <c r="P95">
        <v>42.454319371727749</v>
      </c>
      <c r="Q95">
        <v>6.6921503414634147</v>
      </c>
      <c r="R95">
        <v>13.005700683426898</v>
      </c>
      <c r="S95">
        <v>8.1033130588235309</v>
      </c>
      <c r="T95">
        <v>0</v>
      </c>
      <c r="U95">
        <v>64.240655182640495</v>
      </c>
      <c r="V95">
        <v>6.36492760858712</v>
      </c>
      <c r="W95">
        <v>12.702696764484577</v>
      </c>
      <c r="X95">
        <v>45.258708704267207</v>
      </c>
      <c r="Y95">
        <v>0</v>
      </c>
      <c r="Z95">
        <v>2.01070584</v>
      </c>
      <c r="AA95">
        <v>12.931030944000003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2.782999999999999</v>
      </c>
      <c r="AG95">
        <v>12.28734</v>
      </c>
      <c r="AH95">
        <v>46.718767679999999</v>
      </c>
      <c r="AI95">
        <v>8.2016844000000013</v>
      </c>
      <c r="AJ95">
        <v>0</v>
      </c>
      <c r="AK95">
        <v>15.571999999999997</v>
      </c>
      <c r="AL95">
        <v>0</v>
      </c>
      <c r="AM95">
        <v>3.2392661714285711</v>
      </c>
      <c r="AN95">
        <v>0.68867999999999996</v>
      </c>
      <c r="AO95">
        <v>9.3807168000000001</v>
      </c>
      <c r="AP95">
        <v>2.6724734400000001</v>
      </c>
      <c r="AQ95">
        <v>9.5103599999999986</v>
      </c>
      <c r="AR95">
        <v>14.225702399999999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31.179353309078806</v>
      </c>
      <c r="BB95">
        <f t="shared" si="1"/>
        <v>891.28674405318338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2.9496316206482591</v>
      </c>
      <c r="L96">
        <v>460.93206305956551</v>
      </c>
      <c r="M96">
        <v>26.080603920613662</v>
      </c>
      <c r="N96">
        <v>36.241839014985537</v>
      </c>
      <c r="O96">
        <v>0</v>
      </c>
      <c r="P96">
        <v>42.454319371727749</v>
      </c>
      <c r="Q96">
        <v>6.6921503414634147</v>
      </c>
      <c r="R96">
        <v>13.005700683426898</v>
      </c>
      <c r="S96">
        <v>8.1033130588235309</v>
      </c>
      <c r="T96">
        <v>0</v>
      </c>
      <c r="U96">
        <v>64.240655182640495</v>
      </c>
      <c r="V96">
        <v>6.36492760858712</v>
      </c>
      <c r="W96">
        <v>12.702696764484577</v>
      </c>
      <c r="X96">
        <v>45.258708704267207</v>
      </c>
      <c r="Y96">
        <v>0</v>
      </c>
      <c r="Z96">
        <v>2.01070584</v>
      </c>
      <c r="AA96">
        <v>12.931030944000003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2.7224999999999993</v>
      </c>
      <c r="AG96">
        <v>12.28734</v>
      </c>
      <c r="AH96">
        <v>46.718767679999999</v>
      </c>
      <c r="AI96">
        <v>8.2016844000000013</v>
      </c>
      <c r="AJ96">
        <v>0</v>
      </c>
      <c r="AK96">
        <v>15.571999999999997</v>
      </c>
      <c r="AL96">
        <v>0</v>
      </c>
      <c r="AM96">
        <v>2.0449912698412693</v>
      </c>
      <c r="AN96">
        <v>0.68867999999999996</v>
      </c>
      <c r="AO96">
        <v>9.3807168000000001</v>
      </c>
      <c r="AP96">
        <v>2.6724734400000001</v>
      </c>
      <c r="AQ96">
        <v>9.5103599999999986</v>
      </c>
      <c r="AR96">
        <v>14.225702399999999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31.136941649872774</v>
      </c>
      <c r="BB96">
        <f t="shared" si="1"/>
        <v>890.07438081080204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2.9496316206482591</v>
      </c>
      <c r="L97">
        <v>460.93206305956551</v>
      </c>
      <c r="M97">
        <v>26.080603920613662</v>
      </c>
      <c r="N97">
        <v>36.241839014985537</v>
      </c>
      <c r="O97">
        <v>0</v>
      </c>
      <c r="P97">
        <v>42.217972098969689</v>
      </c>
      <c r="Q97">
        <v>6.6921503414634147</v>
      </c>
      <c r="R97">
        <v>13.005700683426898</v>
      </c>
      <c r="S97">
        <v>8.1033130588235309</v>
      </c>
      <c r="T97">
        <v>0</v>
      </c>
      <c r="U97">
        <v>64.240655182640495</v>
      </c>
      <c r="V97">
        <v>6.36492760858712</v>
      </c>
      <c r="W97">
        <v>12.702696764484577</v>
      </c>
      <c r="X97">
        <v>45.258708704267207</v>
      </c>
      <c r="Y97">
        <v>0</v>
      </c>
      <c r="Z97">
        <v>2.01070584</v>
      </c>
      <c r="AA97">
        <v>12.931030944000003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2.7224999999999993</v>
      </c>
      <c r="AG97">
        <v>12.28734</v>
      </c>
      <c r="AH97">
        <v>46.718767679999999</v>
      </c>
      <c r="AI97">
        <v>8.2016844000000013</v>
      </c>
      <c r="AJ97">
        <v>0</v>
      </c>
      <c r="AK97">
        <v>15.571999999999997</v>
      </c>
      <c r="AL97">
        <v>0</v>
      </c>
      <c r="AM97">
        <v>1.6196330857142853</v>
      </c>
      <c r="AN97">
        <v>0.68867999999999996</v>
      </c>
      <c r="AO97">
        <v>9.3807168000000001</v>
      </c>
      <c r="AP97">
        <v>2.6724734400000001</v>
      </c>
      <c r="AQ97">
        <v>9.5103599999999986</v>
      </c>
      <c r="AR97">
        <v>14.225702399999999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31.114575887609099</v>
      </c>
      <c r="BB97">
        <f t="shared" si="1"/>
        <v>889.43504111618086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2.9496316206482591</v>
      </c>
      <c r="L98">
        <v>460.93206305956551</v>
      </c>
      <c r="M98">
        <v>26.080603920613662</v>
      </c>
      <c r="N98">
        <v>36.241839014985537</v>
      </c>
      <c r="O98">
        <v>0</v>
      </c>
      <c r="P98">
        <v>42.217972098969689</v>
      </c>
      <c r="Q98">
        <v>6.6921503414634147</v>
      </c>
      <c r="R98">
        <v>13.005700683426898</v>
      </c>
      <c r="S98">
        <v>8.1033130588235309</v>
      </c>
      <c r="T98">
        <v>0</v>
      </c>
      <c r="U98">
        <v>64.240655182640495</v>
      </c>
      <c r="V98">
        <v>6.36492760858712</v>
      </c>
      <c r="W98">
        <v>12.702696764484577</v>
      </c>
      <c r="X98">
        <v>45.258708704267207</v>
      </c>
      <c r="Y98">
        <v>0</v>
      </c>
      <c r="Z98">
        <v>2.01070584</v>
      </c>
      <c r="AA98">
        <v>12.931030944000003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2.7224999999999993</v>
      </c>
      <c r="AG98">
        <v>12.28734</v>
      </c>
      <c r="AH98">
        <v>46.718767679999999</v>
      </c>
      <c r="AI98">
        <v>8.2016844000000013</v>
      </c>
      <c r="AJ98">
        <v>0</v>
      </c>
      <c r="AK98">
        <v>15.571999999999997</v>
      </c>
      <c r="AL98">
        <v>0</v>
      </c>
      <c r="AM98">
        <v>1.6196330857142853</v>
      </c>
      <c r="AN98">
        <v>0.68867999999999996</v>
      </c>
      <c r="AO98">
        <v>9.3807168000000001</v>
      </c>
      <c r="AP98">
        <v>2.6724734400000001</v>
      </c>
      <c r="AQ98">
        <v>9.5103599999999986</v>
      </c>
      <c r="AR98">
        <v>14.225702399999999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31.114575887609099</v>
      </c>
      <c r="BB98">
        <f t="shared" si="1"/>
        <v>889.43504111618086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2.7920498391656678E-2</v>
      </c>
      <c r="L99">
        <f t="shared" si="2"/>
        <v>6.8222014684234402</v>
      </c>
      <c r="M99">
        <f t="shared" si="2"/>
        <v>0.65683743000791805</v>
      </c>
      <c r="N99">
        <f t="shared" si="2"/>
        <v>0.86981408640827296</v>
      </c>
      <c r="O99">
        <f t="shared" si="2"/>
        <v>0</v>
      </c>
      <c r="P99">
        <f t="shared" si="2"/>
        <v>1.0169105767131139</v>
      </c>
      <c r="Q99">
        <f t="shared" si="2"/>
        <v>0.10661484331000888</v>
      </c>
      <c r="R99">
        <f t="shared" si="2"/>
        <v>0.19257650155654468</v>
      </c>
      <c r="S99">
        <f t="shared" si="2"/>
        <v>0.13064965582831484</v>
      </c>
      <c r="T99">
        <f t="shared" si="2"/>
        <v>0</v>
      </c>
      <c r="U99">
        <f t="shared" si="2"/>
        <v>1.5417757243833747</v>
      </c>
      <c r="V99">
        <f t="shared" si="2"/>
        <v>6.7597090429227652E-2</v>
      </c>
      <c r="W99">
        <f t="shared" si="2"/>
        <v>0.14482356961214515</v>
      </c>
      <c r="X99">
        <f t="shared" si="2"/>
        <v>0.64602580811008736</v>
      </c>
      <c r="Y99">
        <f t="shared" si="2"/>
        <v>0</v>
      </c>
      <c r="Z99">
        <f t="shared" si="2"/>
        <v>7.8640095820000089E-2</v>
      </c>
      <c r="AA99">
        <f t="shared" si="2"/>
        <v>0.31034474265599976</v>
      </c>
      <c r="AB99">
        <f t="shared" si="2"/>
        <v>0.29092091558400002</v>
      </c>
      <c r="AC99">
        <f t="shared" si="2"/>
        <v>0.21537475602239997</v>
      </c>
      <c r="AD99">
        <f t="shared" si="2"/>
        <v>0.27125577804000051</v>
      </c>
      <c r="AE99">
        <f t="shared" si="2"/>
        <v>0.36401124913919924</v>
      </c>
      <c r="AF99">
        <f t="shared" si="2"/>
        <v>6.458374999999994E-2</v>
      </c>
      <c r="AG99">
        <f t="shared" si="2"/>
        <v>0.29489615999999985</v>
      </c>
      <c r="AH99">
        <f t="shared" si="2"/>
        <v>1.123342309439999</v>
      </c>
      <c r="AI99">
        <f t="shared" si="2"/>
        <v>0.12722374730000013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5.1095333871745967E-2</v>
      </c>
      <c r="AN99">
        <f t="shared" si="2"/>
        <v>1.6528319999999989E-2</v>
      </c>
      <c r="AO99">
        <f t="shared" si="2"/>
        <v>0.22874517120000004</v>
      </c>
      <c r="AP99">
        <f t="shared" si="2"/>
        <v>6.569175522000005E-2</v>
      </c>
      <c r="AQ99">
        <f t="shared" si="2"/>
        <v>8.1185999999999953E-2</v>
      </c>
      <c r="AR99">
        <f t="shared" si="2"/>
        <v>0.36512636159999989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0.56722863774445453</v>
      </c>
      <c r="BB99">
        <f t="shared" si="1"/>
        <v>16.214684074851402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72.169999999999987</v>
      </c>
      <c r="BA3">
        <v>2.4399999999999693</v>
      </c>
      <c r="BB3">
        <f>SUM(B3:AZ3)-BA3</f>
        <v>69.730000000000018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72.169999999999987</v>
      </c>
      <c r="BA4">
        <v>2.4399999999999693</v>
      </c>
      <c r="BB4">
        <f t="shared" ref="BB4:BB67" si="0">SUM(B4:AZ4)-BA4</f>
        <v>69.730000000000018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72.169999999999987</v>
      </c>
      <c r="BA5">
        <v>2.4399999999999693</v>
      </c>
      <c r="BB5">
        <f t="shared" si="0"/>
        <v>69.730000000000018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72.169999999999987</v>
      </c>
      <c r="BA6">
        <v>2.4399999999999693</v>
      </c>
      <c r="BB6">
        <f t="shared" si="0"/>
        <v>69.730000000000018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72.36999999999999</v>
      </c>
      <c r="BA7">
        <v>2.4399999999999835</v>
      </c>
      <c r="BB7">
        <f t="shared" si="0"/>
        <v>69.930000000000007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72.36999999999999</v>
      </c>
      <c r="BA8">
        <v>2.4399999999999835</v>
      </c>
      <c r="BB8">
        <f t="shared" si="0"/>
        <v>69.930000000000007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72.3</v>
      </c>
      <c r="BA9">
        <v>2.4399999999999835</v>
      </c>
      <c r="BB9">
        <f t="shared" si="0"/>
        <v>69.860000000000014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72.169999999999987</v>
      </c>
      <c r="BA10">
        <v>2.4399999999999693</v>
      </c>
      <c r="BB10">
        <f t="shared" si="0"/>
        <v>69.730000000000018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71.489999999999995</v>
      </c>
      <c r="BA11">
        <v>2.4199999999999733</v>
      </c>
      <c r="BB11">
        <f t="shared" si="0"/>
        <v>69.070000000000022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71.47</v>
      </c>
      <c r="BA12">
        <v>2.4199999999999733</v>
      </c>
      <c r="BB12">
        <f t="shared" si="0"/>
        <v>69.050000000000026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71.489999999999995</v>
      </c>
      <c r="BA13">
        <v>2.4199999999999733</v>
      </c>
      <c r="BB13">
        <f t="shared" si="0"/>
        <v>69.070000000000022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71.47</v>
      </c>
      <c r="BA14">
        <v>2.4199999999999733</v>
      </c>
      <c r="BB14">
        <f t="shared" si="0"/>
        <v>69.050000000000026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71.64</v>
      </c>
      <c r="BA15">
        <v>2.4299999999999784</v>
      </c>
      <c r="BB15">
        <f t="shared" si="0"/>
        <v>69.210000000000022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71.64</v>
      </c>
      <c r="BA16">
        <v>2.4299999999999784</v>
      </c>
      <c r="BB16">
        <f t="shared" si="0"/>
        <v>69.210000000000022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71.64</v>
      </c>
      <c r="BA17">
        <v>2.4299999999999784</v>
      </c>
      <c r="BB17">
        <f t="shared" si="0"/>
        <v>69.210000000000022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71.64</v>
      </c>
      <c r="BA18">
        <v>2.4299999999999784</v>
      </c>
      <c r="BB18">
        <f t="shared" si="0"/>
        <v>69.210000000000022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71.639999999999986</v>
      </c>
      <c r="BA19">
        <v>2.4299999999999642</v>
      </c>
      <c r="BB19">
        <f t="shared" si="0"/>
        <v>69.210000000000022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71.639999999999986</v>
      </c>
      <c r="BA20">
        <v>2.4299999999999642</v>
      </c>
      <c r="BB20">
        <f t="shared" si="0"/>
        <v>69.210000000000022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71.38</v>
      </c>
      <c r="BA21">
        <v>2.4199999999999875</v>
      </c>
      <c r="BB21">
        <f t="shared" si="0"/>
        <v>68.960000000000008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71.559999999999988</v>
      </c>
      <c r="BA22">
        <v>2.4199999999999733</v>
      </c>
      <c r="BB22">
        <f t="shared" si="0"/>
        <v>69.140000000000015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71.38</v>
      </c>
      <c r="BA23">
        <v>2.4199999999999875</v>
      </c>
      <c r="BB23">
        <f t="shared" si="0"/>
        <v>68.960000000000008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71.38</v>
      </c>
      <c r="BA24">
        <v>2.4199999999999875</v>
      </c>
      <c r="BB24">
        <f t="shared" si="0"/>
        <v>68.960000000000008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71.009999999999991</v>
      </c>
      <c r="BA25">
        <v>2.4099999999999824</v>
      </c>
      <c r="BB25">
        <f t="shared" si="0"/>
        <v>68.600000000000009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71.209999999999994</v>
      </c>
      <c r="BA26">
        <v>2.4199999999999875</v>
      </c>
      <c r="BB26">
        <f t="shared" si="0"/>
        <v>68.790000000000006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72.08</v>
      </c>
      <c r="BA27">
        <v>2.4399999999999835</v>
      </c>
      <c r="BB27">
        <f t="shared" si="0"/>
        <v>69.640000000000015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72.27</v>
      </c>
      <c r="BA28">
        <v>2.4399999999999835</v>
      </c>
      <c r="BB28">
        <f t="shared" si="0"/>
        <v>69.830000000000013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72.27</v>
      </c>
      <c r="BA29">
        <v>2.4399999999999835</v>
      </c>
      <c r="BB29">
        <f t="shared" si="0"/>
        <v>69.830000000000013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72.27</v>
      </c>
      <c r="BA30">
        <v>2.4399999999999835</v>
      </c>
      <c r="BB30">
        <f t="shared" si="0"/>
        <v>69.830000000000013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72.209999999999994</v>
      </c>
      <c r="BA31">
        <v>2.4399999999999693</v>
      </c>
      <c r="BB31">
        <f t="shared" si="0"/>
        <v>69.770000000000024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72.209999999999994</v>
      </c>
      <c r="BA32">
        <v>2.4399999999999693</v>
      </c>
      <c r="BB32">
        <f t="shared" si="0"/>
        <v>69.770000000000024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72.209999999999994</v>
      </c>
      <c r="BA33">
        <v>2.4399999999999693</v>
      </c>
      <c r="BB33">
        <f t="shared" si="0"/>
        <v>69.770000000000024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72.209999999999994</v>
      </c>
      <c r="BA34">
        <v>2.4399999999999693</v>
      </c>
      <c r="BB34">
        <f t="shared" si="0"/>
        <v>69.770000000000024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72.149999999999991</v>
      </c>
      <c r="BA35">
        <v>2.4299999999999784</v>
      </c>
      <c r="BB35">
        <f t="shared" si="0"/>
        <v>69.720000000000013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72.149999999999991</v>
      </c>
      <c r="BA36">
        <v>2.4299999999999784</v>
      </c>
      <c r="BB36">
        <f t="shared" si="0"/>
        <v>69.720000000000013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72.569999999999993</v>
      </c>
      <c r="BA37">
        <v>2.4499999999999744</v>
      </c>
      <c r="BB37">
        <f t="shared" si="0"/>
        <v>70.120000000000019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72.569999999999993</v>
      </c>
      <c r="BA38">
        <v>2.4499999999999744</v>
      </c>
      <c r="BB38">
        <f t="shared" si="0"/>
        <v>70.120000000000019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72.499999999999986</v>
      </c>
      <c r="BA39">
        <v>2.4399999999999693</v>
      </c>
      <c r="BB39">
        <f t="shared" si="0"/>
        <v>70.060000000000016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72.509999999999991</v>
      </c>
      <c r="BA40">
        <v>2.4399999999999693</v>
      </c>
      <c r="BB40">
        <f t="shared" si="0"/>
        <v>70.070000000000022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72.609999999999985</v>
      </c>
      <c r="BA41">
        <v>2.4499999999999744</v>
      </c>
      <c r="BB41">
        <f t="shared" si="0"/>
        <v>70.160000000000011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72.669999999999987</v>
      </c>
      <c r="BA42">
        <v>2.4499999999999744</v>
      </c>
      <c r="BB42">
        <f t="shared" si="0"/>
        <v>70.220000000000013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72.61999999999999</v>
      </c>
      <c r="BA43">
        <v>2.4499999999999744</v>
      </c>
      <c r="BB43">
        <f t="shared" si="0"/>
        <v>70.170000000000016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72.749999999999986</v>
      </c>
      <c r="BA44">
        <v>2.4699999999999704</v>
      </c>
      <c r="BB44">
        <f t="shared" si="0"/>
        <v>70.280000000000015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72.849999999999994</v>
      </c>
      <c r="BA45">
        <v>2.4699999999999847</v>
      </c>
      <c r="BB45">
        <f t="shared" si="0"/>
        <v>70.38000000000001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72.849999999999994</v>
      </c>
      <c r="BA46">
        <v>2.4699999999999847</v>
      </c>
      <c r="BB46">
        <f t="shared" si="0"/>
        <v>70.38000000000001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72.849999999999994</v>
      </c>
      <c r="BA47">
        <v>2.4699999999999847</v>
      </c>
      <c r="BB47">
        <f t="shared" si="0"/>
        <v>70.38000000000001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72.849999999999994</v>
      </c>
      <c r="BA48">
        <v>2.4699999999999847</v>
      </c>
      <c r="BB48">
        <f t="shared" si="0"/>
        <v>70.38000000000001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73.009999999999991</v>
      </c>
      <c r="BA49">
        <v>2.4699999999999847</v>
      </c>
      <c r="BB49">
        <f t="shared" si="0"/>
        <v>70.540000000000006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73.009999999999991</v>
      </c>
      <c r="BA50">
        <v>2.4699999999999847</v>
      </c>
      <c r="BB50">
        <f t="shared" si="0"/>
        <v>70.540000000000006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73.009999999999991</v>
      </c>
      <c r="BA51">
        <v>2.4699999999999847</v>
      </c>
      <c r="BB51">
        <f t="shared" si="0"/>
        <v>70.540000000000006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73.009999999999991</v>
      </c>
      <c r="BA52">
        <v>2.4699999999999847</v>
      </c>
      <c r="BB52">
        <f t="shared" si="0"/>
        <v>70.540000000000006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73.009999999999991</v>
      </c>
      <c r="BA53">
        <v>2.4699999999999847</v>
      </c>
      <c r="BB53">
        <f t="shared" si="0"/>
        <v>70.540000000000006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72.919999999999987</v>
      </c>
      <c r="BA54">
        <v>2.4599999999999795</v>
      </c>
      <c r="BB54">
        <f t="shared" si="0"/>
        <v>70.460000000000008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72.919999999999987</v>
      </c>
      <c r="BA55">
        <v>2.4599999999999795</v>
      </c>
      <c r="BB55">
        <f t="shared" si="0"/>
        <v>70.460000000000008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72.919999999999987</v>
      </c>
      <c r="BA56">
        <v>2.4599999999999795</v>
      </c>
      <c r="BB56">
        <f t="shared" si="0"/>
        <v>70.460000000000008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72.929999999999993</v>
      </c>
      <c r="BA57">
        <v>2.4599999999999795</v>
      </c>
      <c r="BB57">
        <f t="shared" si="0"/>
        <v>70.470000000000013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72.929999999999993</v>
      </c>
      <c r="BA58">
        <v>2.4599999999999795</v>
      </c>
      <c r="BB58">
        <f t="shared" si="0"/>
        <v>70.470000000000013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72.929999999999993</v>
      </c>
      <c r="BA59">
        <v>2.4599999999999795</v>
      </c>
      <c r="BB59">
        <f t="shared" si="0"/>
        <v>70.470000000000013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72.929999999999993</v>
      </c>
      <c r="BA60">
        <v>2.4599999999999795</v>
      </c>
      <c r="BB60">
        <f t="shared" si="0"/>
        <v>70.470000000000013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72.919999999999987</v>
      </c>
      <c r="BA61">
        <v>2.4599999999999795</v>
      </c>
      <c r="BB61">
        <f t="shared" si="0"/>
        <v>70.460000000000008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72.88</v>
      </c>
      <c r="BA62">
        <v>2.4599999999999937</v>
      </c>
      <c r="BB62">
        <f t="shared" si="0"/>
        <v>70.42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72.88</v>
      </c>
      <c r="BA63">
        <v>2.4599999999999937</v>
      </c>
      <c r="BB63">
        <f t="shared" si="0"/>
        <v>70.42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72.88</v>
      </c>
      <c r="BA64">
        <v>2.4599999999999937</v>
      </c>
      <c r="BB64">
        <f t="shared" si="0"/>
        <v>70.42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72.88</v>
      </c>
      <c r="BA65">
        <v>2.4599999999999937</v>
      </c>
      <c r="BB65">
        <f t="shared" si="0"/>
        <v>70.42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72.88</v>
      </c>
      <c r="BA66">
        <v>2.4599999999999937</v>
      </c>
      <c r="BB66">
        <f t="shared" si="0"/>
        <v>70.42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72.859999999999985</v>
      </c>
      <c r="BA67">
        <v>2.4599999999999795</v>
      </c>
      <c r="BB67">
        <f t="shared" si="0"/>
        <v>70.400000000000006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72.859999999999985</v>
      </c>
      <c r="BA68">
        <v>2.4599999999999795</v>
      </c>
      <c r="BB68">
        <f t="shared" ref="BB68:BB99" si="1">SUM(B68:AZ68)-BA68</f>
        <v>70.400000000000006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72.859999999999985</v>
      </c>
      <c r="BA69">
        <v>2.4599999999999795</v>
      </c>
      <c r="BB69">
        <f t="shared" si="1"/>
        <v>70.400000000000006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72.859999999999985</v>
      </c>
      <c r="BA70">
        <v>2.4599999999999795</v>
      </c>
      <c r="BB70">
        <f t="shared" si="1"/>
        <v>70.400000000000006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72.789999999999992</v>
      </c>
      <c r="BA71">
        <v>2.4599999999999795</v>
      </c>
      <c r="BB71">
        <f t="shared" si="1"/>
        <v>70.330000000000013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72.609999999999985</v>
      </c>
      <c r="BA72">
        <v>2.4499999999999744</v>
      </c>
      <c r="BB72">
        <f t="shared" si="1"/>
        <v>70.160000000000011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72.609999999999985</v>
      </c>
      <c r="BA73">
        <v>2.4499999999999744</v>
      </c>
      <c r="BB73">
        <f t="shared" si="1"/>
        <v>70.160000000000011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72.609999999999985</v>
      </c>
      <c r="BA74">
        <v>2.4499999999999744</v>
      </c>
      <c r="BB74">
        <f t="shared" si="1"/>
        <v>70.160000000000011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71.259999999999991</v>
      </c>
      <c r="BA75">
        <v>2.4099999999999682</v>
      </c>
      <c r="BB75">
        <f t="shared" si="1"/>
        <v>68.850000000000023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70.959999999999994</v>
      </c>
      <c r="BA76">
        <v>2.3999999999999773</v>
      </c>
      <c r="BB76">
        <f t="shared" si="1"/>
        <v>68.560000000000016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70.38</v>
      </c>
      <c r="BA77">
        <v>2.3799999999999812</v>
      </c>
      <c r="BB77">
        <f t="shared" si="1"/>
        <v>68.000000000000014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70.38</v>
      </c>
      <c r="BA78">
        <v>2.3799999999999812</v>
      </c>
      <c r="BB78">
        <f t="shared" si="1"/>
        <v>68.000000000000014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70.38</v>
      </c>
      <c r="BA79">
        <v>2.3799999999999812</v>
      </c>
      <c r="BB79">
        <f t="shared" si="1"/>
        <v>68.000000000000014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70.38</v>
      </c>
      <c r="BA80">
        <v>2.3799999999999812</v>
      </c>
      <c r="BB80">
        <f t="shared" si="1"/>
        <v>68.000000000000014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70.38</v>
      </c>
      <c r="BA81">
        <v>2.3799999999999812</v>
      </c>
      <c r="BB81">
        <f t="shared" si="1"/>
        <v>68.000000000000014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70.38</v>
      </c>
      <c r="BA82">
        <v>2.3799999999999812</v>
      </c>
      <c r="BB82">
        <f t="shared" si="1"/>
        <v>68.000000000000014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70.38</v>
      </c>
      <c r="BA83">
        <v>2.3799999999999812</v>
      </c>
      <c r="BB83">
        <f t="shared" si="1"/>
        <v>68.000000000000014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70.38</v>
      </c>
      <c r="BA84">
        <v>2.3799999999999812</v>
      </c>
      <c r="BB84">
        <f t="shared" si="1"/>
        <v>68.000000000000014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70.38</v>
      </c>
      <c r="BA85">
        <v>2.3799999999999812</v>
      </c>
      <c r="BB85">
        <f t="shared" si="1"/>
        <v>68.000000000000014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70.38</v>
      </c>
      <c r="BA86">
        <v>2.3799999999999812</v>
      </c>
      <c r="BB86">
        <f t="shared" si="1"/>
        <v>68.000000000000014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70.38</v>
      </c>
      <c r="BA87">
        <v>2.3799999999999812</v>
      </c>
      <c r="BB87">
        <f t="shared" si="1"/>
        <v>68.000000000000014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70.38</v>
      </c>
      <c r="BA88">
        <v>2.3799999999999812</v>
      </c>
      <c r="BB88">
        <f t="shared" si="1"/>
        <v>68.000000000000014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70.38</v>
      </c>
      <c r="BA89">
        <v>2.3799999999999812</v>
      </c>
      <c r="BB89">
        <f t="shared" si="1"/>
        <v>68.000000000000014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70.38</v>
      </c>
      <c r="BA90">
        <v>2.3799999999999812</v>
      </c>
      <c r="BB90">
        <f t="shared" si="1"/>
        <v>68.000000000000014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71.239999999999995</v>
      </c>
      <c r="BA91">
        <v>2.3999999999999773</v>
      </c>
      <c r="BB91">
        <f t="shared" si="1"/>
        <v>68.840000000000018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71.239999999999995</v>
      </c>
      <c r="BA92">
        <v>2.3999999999999773</v>
      </c>
      <c r="BB92">
        <f t="shared" si="1"/>
        <v>68.840000000000018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71.239999999999995</v>
      </c>
      <c r="BA93">
        <v>2.3999999999999773</v>
      </c>
      <c r="BB93">
        <f t="shared" si="1"/>
        <v>68.840000000000018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71.149999999999991</v>
      </c>
      <c r="BA94">
        <v>2.3999999999999773</v>
      </c>
      <c r="BB94">
        <f t="shared" si="1"/>
        <v>68.750000000000014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71.149999999999991</v>
      </c>
      <c r="BA95">
        <v>2.3999999999999773</v>
      </c>
      <c r="BB95">
        <f t="shared" si="1"/>
        <v>68.750000000000014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71.149999999999991</v>
      </c>
      <c r="BA96">
        <v>2.3999999999999773</v>
      </c>
      <c r="BB96">
        <f t="shared" si="1"/>
        <v>68.750000000000014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71.149999999999991</v>
      </c>
      <c r="BA97">
        <v>2.3999999999999773</v>
      </c>
      <c r="BB97">
        <f t="shared" si="1"/>
        <v>68.750000000000014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71.149999999999991</v>
      </c>
      <c r="BA98">
        <v>2.3999999999999773</v>
      </c>
      <c r="BB98">
        <f t="shared" si="1"/>
        <v>68.750000000000014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1.7269299999999999</v>
      </c>
      <c r="BA99">
        <f t="shared" si="2"/>
        <v>5.8364999999999542E-2</v>
      </c>
      <c r="BB99">
        <f t="shared" si="1"/>
        <v>1.6685650000000003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0.50689200000000056</v>
      </c>
      <c r="BB3">
        <f>SUM(B3:AZ3)-BA3</f>
        <v>14.489908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0.50689200000000056</v>
      </c>
      <c r="BB4">
        <f t="shared" ref="BB4:BB67" si="0">SUM(B4:AZ4)-BA4</f>
        <v>14.489908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0.50689200000000056</v>
      </c>
      <c r="BB5">
        <f t="shared" si="0"/>
        <v>14.489908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0.50689200000000056</v>
      </c>
      <c r="BB6">
        <f t="shared" si="0"/>
        <v>14.489908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0.50689200000000056</v>
      </c>
      <c r="BB7">
        <f t="shared" si="0"/>
        <v>14.489908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10.721399999999999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0.36238299999999946</v>
      </c>
      <c r="BB8">
        <f t="shared" si="0"/>
        <v>10.359017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0.50689200000000056</v>
      </c>
      <c r="BB9">
        <f t="shared" si="0"/>
        <v>14.489908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14.002445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0.47328300000000034</v>
      </c>
      <c r="BB10">
        <f t="shared" si="0"/>
        <v>13.529161999999999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0.50689200000000056</v>
      </c>
      <c r="BB11">
        <f t="shared" si="0"/>
        <v>14.489908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14.405663000000001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0.48691100000000098</v>
      </c>
      <c r="BB12">
        <f t="shared" si="0"/>
        <v>13.918752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14.742984999999999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0.49831299999999956</v>
      </c>
      <c r="BB13">
        <f t="shared" si="0"/>
        <v>14.244672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0.50689200000000056</v>
      </c>
      <c r="BB14">
        <f t="shared" si="0"/>
        <v>14.489908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11.721393000000001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0.39618300000000062</v>
      </c>
      <c r="BB15">
        <f t="shared" si="0"/>
        <v>11.32521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0.50689200000000056</v>
      </c>
      <c r="BB16">
        <f t="shared" si="0"/>
        <v>14.489908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0.50689200000000056</v>
      </c>
      <c r="BB17">
        <f t="shared" si="0"/>
        <v>14.489908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0.50689200000000056</v>
      </c>
      <c r="BB18">
        <f t="shared" si="0"/>
        <v>14.489908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0.50689200000000056</v>
      </c>
      <c r="BB19">
        <f t="shared" si="0"/>
        <v>14.489908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0.50689200000000056</v>
      </c>
      <c r="BB20">
        <f t="shared" si="0"/>
        <v>14.489908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0.50689200000000056</v>
      </c>
      <c r="BB21">
        <f t="shared" si="0"/>
        <v>14.489908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0.50689200000000056</v>
      </c>
      <c r="BB22">
        <f t="shared" si="0"/>
        <v>14.489908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0.50689200000000056</v>
      </c>
      <c r="BB23">
        <f t="shared" si="0"/>
        <v>14.489908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0.50689200000000056</v>
      </c>
      <c r="BB24">
        <f t="shared" si="0"/>
        <v>14.489908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0.50689200000000056</v>
      </c>
      <c r="BB25">
        <f t="shared" si="0"/>
        <v>14.489908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0.50689200000000056</v>
      </c>
      <c r="BB26">
        <f t="shared" si="0"/>
        <v>14.489908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0.50689200000000056</v>
      </c>
      <c r="BB27">
        <f t="shared" si="0"/>
        <v>14.489908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0.50689200000000056</v>
      </c>
      <c r="BB28">
        <f t="shared" si="0"/>
        <v>14.489908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0.50689200000000056</v>
      </c>
      <c r="BB29">
        <f t="shared" si="0"/>
        <v>14.489908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0.50689200000000056</v>
      </c>
      <c r="BB30">
        <f t="shared" si="0"/>
        <v>14.489908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0.50689200000000056</v>
      </c>
      <c r="BB31">
        <f t="shared" si="0"/>
        <v>14.489908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0.50689200000000056</v>
      </c>
      <c r="BB32">
        <f t="shared" si="0"/>
        <v>14.489908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0.50689200000000056</v>
      </c>
      <c r="BB33">
        <f t="shared" si="0"/>
        <v>14.489908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0.50689200000000056</v>
      </c>
      <c r="BB34">
        <f t="shared" si="0"/>
        <v>14.489908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0.50689200000000056</v>
      </c>
      <c r="BB35">
        <f t="shared" si="0"/>
        <v>14.489908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0.50689200000000056</v>
      </c>
      <c r="BB36">
        <f t="shared" si="0"/>
        <v>14.489908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0.50689200000000056</v>
      </c>
      <c r="BB37">
        <f t="shared" si="0"/>
        <v>14.489908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0.50689200000000056</v>
      </c>
      <c r="BB38">
        <f t="shared" si="0"/>
        <v>14.489908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0.50689200000000056</v>
      </c>
      <c r="BB39">
        <f t="shared" si="0"/>
        <v>14.489908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0.50689200000000056</v>
      </c>
      <c r="BB40">
        <f t="shared" si="0"/>
        <v>14.489908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0.50689200000000056</v>
      </c>
      <c r="BB41">
        <f t="shared" si="0"/>
        <v>14.489908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0.50689200000000056</v>
      </c>
      <c r="BB42">
        <f t="shared" si="0"/>
        <v>14.489908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0.50689200000000056</v>
      </c>
      <c r="BB43">
        <f t="shared" si="0"/>
        <v>14.489908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0.50689200000000056</v>
      </c>
      <c r="BB44">
        <f t="shared" si="0"/>
        <v>14.489908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0.50689200000000056</v>
      </c>
      <c r="BB45">
        <f t="shared" si="0"/>
        <v>14.489908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0.50689200000000056</v>
      </c>
      <c r="BB46">
        <f t="shared" si="0"/>
        <v>14.489908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0.50689200000000056</v>
      </c>
      <c r="BB47">
        <f t="shared" si="0"/>
        <v>14.489908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0.50689200000000056</v>
      </c>
      <c r="BB48">
        <f t="shared" si="0"/>
        <v>14.489908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0.50689200000000056</v>
      </c>
      <c r="BB49">
        <f t="shared" si="0"/>
        <v>14.489908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0.50689200000000056</v>
      </c>
      <c r="BB50">
        <f t="shared" si="0"/>
        <v>14.489908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0.50689200000000056</v>
      </c>
      <c r="BB51">
        <f t="shared" si="0"/>
        <v>14.489908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0.50689200000000056</v>
      </c>
      <c r="BB52">
        <f t="shared" si="0"/>
        <v>14.489908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0.50689200000000056</v>
      </c>
      <c r="BB53">
        <f t="shared" si="0"/>
        <v>14.489908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0.50689200000000056</v>
      </c>
      <c r="BB54">
        <f t="shared" si="0"/>
        <v>14.489908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0.50689200000000056</v>
      </c>
      <c r="BB55">
        <f t="shared" si="0"/>
        <v>14.489908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0.50689200000000056</v>
      </c>
      <c r="BB56">
        <f t="shared" si="0"/>
        <v>14.489908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0.50689200000000056</v>
      </c>
      <c r="BB57">
        <f t="shared" si="0"/>
        <v>14.489908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0.50689200000000056</v>
      </c>
      <c r="BB58">
        <f t="shared" si="0"/>
        <v>14.489908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0.50689200000000056</v>
      </c>
      <c r="BB59">
        <f t="shared" si="0"/>
        <v>14.489908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0.50689200000000056</v>
      </c>
      <c r="BB60">
        <f t="shared" si="0"/>
        <v>14.489908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0.50689200000000056</v>
      </c>
      <c r="BB61">
        <f t="shared" si="0"/>
        <v>14.489908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0.50689200000000056</v>
      </c>
      <c r="BB62">
        <f t="shared" si="0"/>
        <v>14.489908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0.50689200000000056</v>
      </c>
      <c r="BB63">
        <f t="shared" si="0"/>
        <v>14.489908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0.50689200000000056</v>
      </c>
      <c r="BB64">
        <f t="shared" si="0"/>
        <v>14.489908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0.50689200000000056</v>
      </c>
      <c r="BB65">
        <f t="shared" si="0"/>
        <v>14.489908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0.50689200000000056</v>
      </c>
      <c r="BB66">
        <f t="shared" si="0"/>
        <v>14.489908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0.50689200000000056</v>
      </c>
      <c r="BB67">
        <f t="shared" si="0"/>
        <v>14.489908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0.50689200000000056</v>
      </c>
      <c r="BB68">
        <f t="shared" ref="BB68:BB99" si="1">SUM(B68:AZ68)-BA68</f>
        <v>14.489908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0.50689200000000056</v>
      </c>
      <c r="BB69">
        <f t="shared" si="1"/>
        <v>14.489908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0.50689200000000056</v>
      </c>
      <c r="BB70">
        <f t="shared" si="1"/>
        <v>14.489908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0.50689200000000056</v>
      </c>
      <c r="BB71">
        <f t="shared" si="1"/>
        <v>14.489908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0.50689200000000056</v>
      </c>
      <c r="BB72">
        <f t="shared" si="1"/>
        <v>14.489908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0.50689200000000056</v>
      </c>
      <c r="BB73">
        <f t="shared" si="1"/>
        <v>14.489908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0.50689200000000056</v>
      </c>
      <c r="BB74">
        <f t="shared" si="1"/>
        <v>14.489908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0.50689200000000056</v>
      </c>
      <c r="BB75">
        <f t="shared" si="1"/>
        <v>14.489908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0.50689200000000056</v>
      </c>
      <c r="BB76">
        <f t="shared" si="1"/>
        <v>14.489908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0.50689200000000056</v>
      </c>
      <c r="BB77">
        <f t="shared" si="1"/>
        <v>14.489908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14.247807999999999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0.48157599999999867</v>
      </c>
      <c r="BB78">
        <f t="shared" si="1"/>
        <v>13.766232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0.50689200000000056</v>
      </c>
      <c r="BB79">
        <f t="shared" si="1"/>
        <v>14.489908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0.50689200000000056</v>
      </c>
      <c r="BB80">
        <f t="shared" si="1"/>
        <v>14.489908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0.50689200000000056</v>
      </c>
      <c r="BB81">
        <f t="shared" si="1"/>
        <v>14.489908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0.50689200000000056</v>
      </c>
      <c r="BB82">
        <f t="shared" si="1"/>
        <v>14.489908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0.50689200000000056</v>
      </c>
      <c r="BB83">
        <f t="shared" si="1"/>
        <v>14.489908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0.50689200000000056</v>
      </c>
      <c r="BB84">
        <f t="shared" si="1"/>
        <v>14.489908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0.50689200000000056</v>
      </c>
      <c r="BB85">
        <f t="shared" si="1"/>
        <v>14.489908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0.50689200000000056</v>
      </c>
      <c r="BB86">
        <f t="shared" si="1"/>
        <v>14.489908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0.50689200000000056</v>
      </c>
      <c r="BB87">
        <f t="shared" si="1"/>
        <v>14.489908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0.50689200000000056</v>
      </c>
      <c r="BB88">
        <f t="shared" si="1"/>
        <v>14.489908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0.50689200000000056</v>
      </c>
      <c r="BB89">
        <f t="shared" si="1"/>
        <v>14.489908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0.50689200000000056</v>
      </c>
      <c r="BB90">
        <f t="shared" si="1"/>
        <v>14.489908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0.50689200000000056</v>
      </c>
      <c r="BB91">
        <f t="shared" si="1"/>
        <v>14.489908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0.50689200000000056</v>
      </c>
      <c r="BB92">
        <f t="shared" si="1"/>
        <v>14.489908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0.50689200000000056</v>
      </c>
      <c r="BB93">
        <f t="shared" si="1"/>
        <v>14.489908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0.50689200000000056</v>
      </c>
      <c r="BB94">
        <f t="shared" si="1"/>
        <v>14.489908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0.50689200000000056</v>
      </c>
      <c r="BB95">
        <f t="shared" si="1"/>
        <v>14.489908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0.50689200000000056</v>
      </c>
      <c r="BB96">
        <f t="shared" si="1"/>
        <v>14.489908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0.50689200000000056</v>
      </c>
      <c r="BB97">
        <f t="shared" si="1"/>
        <v>14.489908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0.50689200000000056</v>
      </c>
      <c r="BB98">
        <f t="shared" si="1"/>
        <v>14.489908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0.35738842349999944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1.2079732250000011E-2</v>
      </c>
      <c r="BB99">
        <f t="shared" si="1"/>
        <v>0.34530869124999941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86.5</v>
      </c>
      <c r="L3" s="202">
        <v>66.67</v>
      </c>
      <c r="M3" s="202">
        <v>61.61</v>
      </c>
      <c r="N3" s="202">
        <v>50.12</v>
      </c>
      <c r="O3" s="202">
        <v>70.81</v>
      </c>
      <c r="P3" s="202">
        <v>26.35</v>
      </c>
      <c r="Q3" s="202">
        <v>0</v>
      </c>
      <c r="R3" s="202">
        <v>0</v>
      </c>
      <c r="S3" s="202">
        <v>0</v>
      </c>
      <c r="T3" s="202">
        <v>0</v>
      </c>
      <c r="U3" s="202">
        <v>60.01</v>
      </c>
      <c r="V3" s="202">
        <v>0</v>
      </c>
      <c r="W3" s="202">
        <v>18.03</v>
      </c>
      <c r="X3" s="202">
        <v>62.6</v>
      </c>
      <c r="Y3" s="202">
        <v>0</v>
      </c>
      <c r="Z3" s="202">
        <v>118.1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11</v>
      </c>
      <c r="AJ3" s="202">
        <v>0</v>
      </c>
      <c r="AK3" s="202">
        <v>75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87.15</v>
      </c>
      <c r="L4" s="202">
        <v>66.67</v>
      </c>
      <c r="M4" s="202">
        <v>61.61</v>
      </c>
      <c r="N4" s="202">
        <v>50.12</v>
      </c>
      <c r="O4" s="202">
        <v>70.81</v>
      </c>
      <c r="P4" s="202">
        <v>26.35</v>
      </c>
      <c r="Q4" s="202">
        <v>0</v>
      </c>
      <c r="R4" s="202">
        <v>0</v>
      </c>
      <c r="S4" s="202">
        <v>0</v>
      </c>
      <c r="T4" s="202">
        <v>0</v>
      </c>
      <c r="U4" s="202">
        <v>60.01</v>
      </c>
      <c r="V4" s="202">
        <v>0</v>
      </c>
      <c r="W4" s="202">
        <v>18.66</v>
      </c>
      <c r="X4" s="202">
        <v>62.6</v>
      </c>
      <c r="Y4" s="202">
        <v>0</v>
      </c>
      <c r="Z4" s="202">
        <v>118.1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11</v>
      </c>
      <c r="AJ4" s="202">
        <v>0</v>
      </c>
      <c r="AK4" s="202">
        <v>79.790000000000006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88.06</v>
      </c>
      <c r="L5" s="202">
        <v>66.67</v>
      </c>
      <c r="M5" s="202">
        <v>28.99</v>
      </c>
      <c r="N5" s="202">
        <v>28.98</v>
      </c>
      <c r="O5" s="202">
        <v>28.99</v>
      </c>
      <c r="P5" s="202">
        <v>6.76</v>
      </c>
      <c r="Q5" s="202">
        <v>0</v>
      </c>
      <c r="R5" s="202">
        <v>0</v>
      </c>
      <c r="S5" s="202">
        <v>0</v>
      </c>
      <c r="T5" s="202">
        <v>0</v>
      </c>
      <c r="U5" s="202">
        <v>60.01</v>
      </c>
      <c r="V5" s="202">
        <v>0</v>
      </c>
      <c r="W5" s="202">
        <v>4.83</v>
      </c>
      <c r="X5" s="202">
        <v>14.49</v>
      </c>
      <c r="Y5" s="202">
        <v>0</v>
      </c>
      <c r="Z5" s="202">
        <v>115.88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11</v>
      </c>
      <c r="AJ5" s="202">
        <v>0</v>
      </c>
      <c r="AK5" s="202">
        <v>79.790000000000006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88.06</v>
      </c>
      <c r="L6" s="202">
        <v>66.67</v>
      </c>
      <c r="M6" s="202">
        <v>19.32</v>
      </c>
      <c r="N6" s="202">
        <v>19.32</v>
      </c>
      <c r="O6" s="202">
        <v>19.32</v>
      </c>
      <c r="P6" s="202">
        <v>6.76</v>
      </c>
      <c r="Q6" s="202">
        <v>0</v>
      </c>
      <c r="R6" s="202">
        <v>0</v>
      </c>
      <c r="S6" s="202">
        <v>0</v>
      </c>
      <c r="T6" s="202">
        <v>0</v>
      </c>
      <c r="U6" s="202">
        <v>60.01</v>
      </c>
      <c r="V6" s="202">
        <v>0</v>
      </c>
      <c r="W6" s="202">
        <v>4.83</v>
      </c>
      <c r="X6" s="202">
        <v>14.49</v>
      </c>
      <c r="Y6" s="202">
        <v>0</v>
      </c>
      <c r="Z6" s="202">
        <v>115.88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11</v>
      </c>
      <c r="AJ6" s="202">
        <v>0</v>
      </c>
      <c r="AK6" s="202">
        <v>79.790000000000006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88.06</v>
      </c>
      <c r="L7" s="202">
        <v>66.67</v>
      </c>
      <c r="M7" s="202">
        <v>19.32</v>
      </c>
      <c r="N7" s="202">
        <v>19.32</v>
      </c>
      <c r="O7" s="202">
        <v>19.32</v>
      </c>
      <c r="P7" s="202">
        <v>6.76</v>
      </c>
      <c r="Q7" s="202">
        <v>0</v>
      </c>
      <c r="R7" s="202">
        <v>0</v>
      </c>
      <c r="S7" s="202">
        <v>0</v>
      </c>
      <c r="T7" s="202">
        <v>0</v>
      </c>
      <c r="U7" s="202">
        <v>60.01</v>
      </c>
      <c r="V7" s="202">
        <v>0</v>
      </c>
      <c r="W7" s="202">
        <v>4.83</v>
      </c>
      <c r="X7" s="202">
        <v>14.49</v>
      </c>
      <c r="Y7" s="202">
        <v>0</v>
      </c>
      <c r="Z7" s="202">
        <v>57.97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11</v>
      </c>
      <c r="AJ7" s="202">
        <v>0</v>
      </c>
      <c r="AK7" s="202">
        <v>79.790000000000006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88.06</v>
      </c>
      <c r="L8" s="202">
        <v>66.67</v>
      </c>
      <c r="M8" s="202">
        <v>19.32</v>
      </c>
      <c r="N8" s="202">
        <v>19.32</v>
      </c>
      <c r="O8" s="202">
        <v>19.32</v>
      </c>
      <c r="P8" s="202">
        <v>6.76</v>
      </c>
      <c r="Q8" s="202">
        <v>0</v>
      </c>
      <c r="R8" s="202">
        <v>0</v>
      </c>
      <c r="S8" s="202">
        <v>0</v>
      </c>
      <c r="T8" s="202">
        <v>0</v>
      </c>
      <c r="U8" s="202">
        <v>60.01</v>
      </c>
      <c r="V8" s="202">
        <v>0</v>
      </c>
      <c r="W8" s="202">
        <v>4.83</v>
      </c>
      <c r="X8" s="202">
        <v>14.49</v>
      </c>
      <c r="Y8" s="202">
        <v>0</v>
      </c>
      <c r="Z8" s="202">
        <v>57.97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11</v>
      </c>
      <c r="AJ8" s="202">
        <v>0</v>
      </c>
      <c r="AK8" s="202">
        <v>79.790000000000006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88.59</v>
      </c>
      <c r="L9" s="202">
        <v>66.77</v>
      </c>
      <c r="M9" s="202">
        <v>19.32</v>
      </c>
      <c r="N9" s="202">
        <v>19.32</v>
      </c>
      <c r="O9" s="202">
        <v>19.32</v>
      </c>
      <c r="P9" s="202">
        <v>6.76</v>
      </c>
      <c r="Q9" s="202">
        <v>0</v>
      </c>
      <c r="R9" s="202">
        <v>0</v>
      </c>
      <c r="S9" s="202">
        <v>0</v>
      </c>
      <c r="T9" s="202">
        <v>0</v>
      </c>
      <c r="U9" s="202">
        <v>60.01</v>
      </c>
      <c r="V9" s="202">
        <v>0</v>
      </c>
      <c r="W9" s="202">
        <v>4.83</v>
      </c>
      <c r="X9" s="202">
        <v>14.49</v>
      </c>
      <c r="Y9" s="202">
        <v>0</v>
      </c>
      <c r="Z9" s="202">
        <v>57.97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11</v>
      </c>
      <c r="AJ9" s="202">
        <v>0</v>
      </c>
      <c r="AK9" s="202">
        <v>79.790000000000006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88.59</v>
      </c>
      <c r="L10" s="202">
        <v>66.77</v>
      </c>
      <c r="M10" s="202">
        <v>19.32</v>
      </c>
      <c r="N10" s="202">
        <v>19.32</v>
      </c>
      <c r="O10" s="202">
        <v>19.32</v>
      </c>
      <c r="P10" s="202">
        <v>6.76</v>
      </c>
      <c r="Q10" s="202">
        <v>0</v>
      </c>
      <c r="R10" s="202">
        <v>0</v>
      </c>
      <c r="S10" s="202">
        <v>0</v>
      </c>
      <c r="T10" s="202">
        <v>0</v>
      </c>
      <c r="U10" s="202">
        <v>60.01</v>
      </c>
      <c r="V10" s="202">
        <v>0</v>
      </c>
      <c r="W10" s="202">
        <v>4.83</v>
      </c>
      <c r="X10" s="202">
        <v>14.49</v>
      </c>
      <c r="Y10" s="202">
        <v>0</v>
      </c>
      <c r="Z10" s="202">
        <v>57.97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11</v>
      </c>
      <c r="AJ10" s="202">
        <v>0</v>
      </c>
      <c r="AK10" s="202">
        <v>79.790000000000006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88.59</v>
      </c>
      <c r="L11" s="202">
        <v>66.67</v>
      </c>
      <c r="M11" s="202">
        <v>19.32</v>
      </c>
      <c r="N11" s="202">
        <v>19.32</v>
      </c>
      <c r="O11" s="202">
        <v>19.32</v>
      </c>
      <c r="P11" s="202">
        <v>6.76</v>
      </c>
      <c r="Q11" s="202">
        <v>0</v>
      </c>
      <c r="R11" s="202">
        <v>0</v>
      </c>
      <c r="S11" s="202">
        <v>0</v>
      </c>
      <c r="T11" s="202">
        <v>0</v>
      </c>
      <c r="U11" s="202">
        <v>60.01</v>
      </c>
      <c r="V11" s="202">
        <v>0</v>
      </c>
      <c r="W11" s="202">
        <v>4.83</v>
      </c>
      <c r="X11" s="202">
        <v>14.49</v>
      </c>
      <c r="Y11" s="202">
        <v>0</v>
      </c>
      <c r="Z11" s="202">
        <v>57.97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11</v>
      </c>
      <c r="AJ11" s="202">
        <v>0</v>
      </c>
      <c r="AK11" s="202">
        <v>79.790000000000006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88.59</v>
      </c>
      <c r="L12" s="202">
        <v>66.67</v>
      </c>
      <c r="M12" s="202">
        <v>19.32</v>
      </c>
      <c r="N12" s="202">
        <v>19.32</v>
      </c>
      <c r="O12" s="202">
        <v>19.32</v>
      </c>
      <c r="P12" s="202">
        <v>6.76</v>
      </c>
      <c r="Q12" s="202">
        <v>0</v>
      </c>
      <c r="R12" s="202">
        <v>0</v>
      </c>
      <c r="S12" s="202">
        <v>0</v>
      </c>
      <c r="T12" s="202">
        <v>0</v>
      </c>
      <c r="U12" s="202">
        <v>60.01</v>
      </c>
      <c r="V12" s="202">
        <v>0</v>
      </c>
      <c r="W12" s="202">
        <v>4.83</v>
      </c>
      <c r="X12" s="202">
        <v>14.49</v>
      </c>
      <c r="Y12" s="202">
        <v>0</v>
      </c>
      <c r="Z12" s="202">
        <v>57.97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11</v>
      </c>
      <c r="AJ12" s="202">
        <v>0</v>
      </c>
      <c r="AK12" s="202">
        <v>79.790000000000006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88.59</v>
      </c>
      <c r="L13" s="202">
        <v>66.67</v>
      </c>
      <c r="M13" s="202">
        <v>19.32</v>
      </c>
      <c r="N13" s="202">
        <v>19.32</v>
      </c>
      <c r="O13" s="202">
        <v>19.32</v>
      </c>
      <c r="P13" s="202">
        <v>6.76</v>
      </c>
      <c r="Q13" s="202">
        <v>0</v>
      </c>
      <c r="R13" s="202">
        <v>0</v>
      </c>
      <c r="S13" s="202">
        <v>0</v>
      </c>
      <c r="T13" s="202">
        <v>0</v>
      </c>
      <c r="U13" s="202">
        <v>60.01</v>
      </c>
      <c r="V13" s="202">
        <v>0</v>
      </c>
      <c r="W13" s="202">
        <v>4.83</v>
      </c>
      <c r="X13" s="202">
        <v>14.49</v>
      </c>
      <c r="Y13" s="202">
        <v>0</v>
      </c>
      <c r="Z13" s="202">
        <v>57.97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11</v>
      </c>
      <c r="AJ13" s="202">
        <v>0</v>
      </c>
      <c r="AK13" s="202">
        <v>79.790000000000006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88.59</v>
      </c>
      <c r="L14" s="202">
        <v>66.67</v>
      </c>
      <c r="M14" s="202">
        <v>19.32</v>
      </c>
      <c r="N14" s="202">
        <v>19.32</v>
      </c>
      <c r="O14" s="202">
        <v>19.32</v>
      </c>
      <c r="P14" s="202">
        <v>6.76</v>
      </c>
      <c r="Q14" s="202">
        <v>0</v>
      </c>
      <c r="R14" s="202">
        <v>6.47</v>
      </c>
      <c r="S14" s="202">
        <v>0</v>
      </c>
      <c r="T14" s="202">
        <v>0</v>
      </c>
      <c r="U14" s="202">
        <v>60.01</v>
      </c>
      <c r="V14" s="202">
        <v>0</v>
      </c>
      <c r="W14" s="202">
        <v>4.83</v>
      </c>
      <c r="X14" s="202">
        <v>14.49</v>
      </c>
      <c r="Y14" s="202">
        <v>0</v>
      </c>
      <c r="Z14" s="202">
        <v>57.97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11</v>
      </c>
      <c r="AJ14" s="202">
        <v>0</v>
      </c>
      <c r="AK14" s="202">
        <v>79.790000000000006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88.59</v>
      </c>
      <c r="L15" s="202">
        <v>66.67</v>
      </c>
      <c r="M15" s="202">
        <v>61.61</v>
      </c>
      <c r="N15" s="202">
        <v>50.12</v>
      </c>
      <c r="O15" s="202">
        <v>70.81</v>
      </c>
      <c r="P15" s="202">
        <v>26.35</v>
      </c>
      <c r="Q15" s="202">
        <v>0</v>
      </c>
      <c r="R15" s="202">
        <v>6.57</v>
      </c>
      <c r="S15" s="202">
        <v>3.97</v>
      </c>
      <c r="T15" s="202">
        <v>0</v>
      </c>
      <c r="U15" s="202">
        <v>60.01</v>
      </c>
      <c r="V15" s="202">
        <v>0</v>
      </c>
      <c r="W15" s="202">
        <v>18.03</v>
      </c>
      <c r="X15" s="202">
        <v>60.49</v>
      </c>
      <c r="Y15" s="202">
        <v>0</v>
      </c>
      <c r="Z15" s="202">
        <v>57.97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11</v>
      </c>
      <c r="AJ15" s="202">
        <v>0</v>
      </c>
      <c r="AK15" s="202">
        <v>79.790000000000006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88.59</v>
      </c>
      <c r="L16" s="202">
        <v>66.67</v>
      </c>
      <c r="M16" s="202">
        <v>61.61</v>
      </c>
      <c r="N16" s="202">
        <v>50.12</v>
      </c>
      <c r="O16" s="202">
        <v>70.81</v>
      </c>
      <c r="P16" s="202">
        <v>26.35</v>
      </c>
      <c r="Q16" s="202">
        <v>0</v>
      </c>
      <c r="R16" s="202">
        <v>6.57</v>
      </c>
      <c r="S16" s="202">
        <v>3.97</v>
      </c>
      <c r="T16" s="202">
        <v>0</v>
      </c>
      <c r="U16" s="202">
        <v>60.01</v>
      </c>
      <c r="V16" s="202">
        <v>0</v>
      </c>
      <c r="W16" s="202">
        <v>4.83</v>
      </c>
      <c r="X16" s="202">
        <v>40.58</v>
      </c>
      <c r="Y16" s="202">
        <v>0</v>
      </c>
      <c r="Z16" s="202">
        <v>57.97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11</v>
      </c>
      <c r="AJ16" s="202">
        <v>0</v>
      </c>
      <c r="AK16" s="202">
        <v>79.790000000000006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88.59</v>
      </c>
      <c r="L17" s="202">
        <v>66.67</v>
      </c>
      <c r="M17" s="202">
        <v>61.61</v>
      </c>
      <c r="N17" s="202">
        <v>50.12</v>
      </c>
      <c r="O17" s="202">
        <v>70.81</v>
      </c>
      <c r="P17" s="202">
        <v>26.35</v>
      </c>
      <c r="Q17" s="202">
        <v>0</v>
      </c>
      <c r="R17" s="202">
        <v>6.57</v>
      </c>
      <c r="S17" s="202">
        <v>3.97</v>
      </c>
      <c r="T17" s="202">
        <v>0</v>
      </c>
      <c r="U17" s="202">
        <v>60.01</v>
      </c>
      <c r="V17" s="202">
        <v>0</v>
      </c>
      <c r="W17" s="202">
        <v>4.83</v>
      </c>
      <c r="X17" s="202">
        <v>19.32</v>
      </c>
      <c r="Y17" s="202">
        <v>0</v>
      </c>
      <c r="Z17" s="202">
        <v>57.97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11</v>
      </c>
      <c r="AJ17" s="202">
        <v>0</v>
      </c>
      <c r="AK17" s="202">
        <v>79.790000000000006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88.59</v>
      </c>
      <c r="L18" s="202">
        <v>66.67</v>
      </c>
      <c r="M18" s="202">
        <v>61.61</v>
      </c>
      <c r="N18" s="202">
        <v>50.12</v>
      </c>
      <c r="O18" s="202">
        <v>70.81</v>
      </c>
      <c r="P18" s="202">
        <v>26.35</v>
      </c>
      <c r="Q18" s="202">
        <v>0</v>
      </c>
      <c r="R18" s="202">
        <v>6.57</v>
      </c>
      <c r="S18" s="202">
        <v>3.97</v>
      </c>
      <c r="T18" s="202">
        <v>0</v>
      </c>
      <c r="U18" s="202">
        <v>60.01</v>
      </c>
      <c r="V18" s="202">
        <v>0</v>
      </c>
      <c r="W18" s="202">
        <v>4.83</v>
      </c>
      <c r="X18" s="202">
        <v>14.49</v>
      </c>
      <c r="Y18" s="202">
        <v>0</v>
      </c>
      <c r="Z18" s="202">
        <v>57.97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11</v>
      </c>
      <c r="AJ18" s="202">
        <v>0</v>
      </c>
      <c r="AK18" s="202">
        <v>79.790000000000006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88.59</v>
      </c>
      <c r="L19" s="202">
        <v>66.67</v>
      </c>
      <c r="M19" s="202">
        <v>61.61</v>
      </c>
      <c r="N19" s="202">
        <v>50.12</v>
      </c>
      <c r="O19" s="202">
        <v>70.81</v>
      </c>
      <c r="P19" s="202">
        <v>26.35</v>
      </c>
      <c r="Q19" s="202">
        <v>2.89</v>
      </c>
      <c r="R19" s="202">
        <v>6.57</v>
      </c>
      <c r="S19" s="202">
        <v>3.97</v>
      </c>
      <c r="T19" s="202">
        <v>0</v>
      </c>
      <c r="U19" s="202">
        <v>60.01</v>
      </c>
      <c r="V19" s="202">
        <v>0</v>
      </c>
      <c r="W19" s="202">
        <v>4.83</v>
      </c>
      <c r="X19" s="202">
        <v>19.32</v>
      </c>
      <c r="Y19" s="202">
        <v>0</v>
      </c>
      <c r="Z19" s="202">
        <v>83.09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11</v>
      </c>
      <c r="AJ19" s="202">
        <v>0</v>
      </c>
      <c r="AK19" s="202">
        <v>79.790000000000006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88.59</v>
      </c>
      <c r="L20" s="202">
        <v>66.67</v>
      </c>
      <c r="M20" s="202">
        <v>61.61</v>
      </c>
      <c r="N20" s="202">
        <v>50.12</v>
      </c>
      <c r="O20" s="202">
        <v>70.81</v>
      </c>
      <c r="P20" s="202">
        <v>26.35</v>
      </c>
      <c r="Q20" s="202">
        <v>2.89</v>
      </c>
      <c r="R20" s="202">
        <v>6.57</v>
      </c>
      <c r="S20" s="202">
        <v>3.97</v>
      </c>
      <c r="T20" s="202">
        <v>0</v>
      </c>
      <c r="U20" s="202">
        <v>60.01</v>
      </c>
      <c r="V20" s="202">
        <v>0</v>
      </c>
      <c r="W20" s="202">
        <v>4.83</v>
      </c>
      <c r="X20" s="202">
        <v>14.49</v>
      </c>
      <c r="Y20" s="202">
        <v>0</v>
      </c>
      <c r="Z20" s="202">
        <v>72.459999999999994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11</v>
      </c>
      <c r="AJ20" s="202">
        <v>0</v>
      </c>
      <c r="AK20" s="202">
        <v>79.790000000000006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88.59</v>
      </c>
      <c r="L21" s="202">
        <v>66.67</v>
      </c>
      <c r="M21" s="202">
        <v>61.61</v>
      </c>
      <c r="N21" s="202">
        <v>50.12</v>
      </c>
      <c r="O21" s="202">
        <v>70.81</v>
      </c>
      <c r="P21" s="202">
        <v>26.35</v>
      </c>
      <c r="Q21" s="202">
        <v>2.88</v>
      </c>
      <c r="R21" s="202">
        <v>6.56</v>
      </c>
      <c r="S21" s="202">
        <v>3.95</v>
      </c>
      <c r="T21" s="202">
        <v>0</v>
      </c>
      <c r="U21" s="202">
        <v>60.01</v>
      </c>
      <c r="V21" s="202">
        <v>0</v>
      </c>
      <c r="W21" s="202">
        <v>4.83</v>
      </c>
      <c r="X21" s="202">
        <v>14.49</v>
      </c>
      <c r="Y21" s="202">
        <v>0</v>
      </c>
      <c r="Z21" s="202">
        <v>57.97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11</v>
      </c>
      <c r="AJ21" s="202">
        <v>0</v>
      </c>
      <c r="AK21" s="202">
        <v>79.790000000000006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88.59</v>
      </c>
      <c r="L22" s="202">
        <v>66.67</v>
      </c>
      <c r="M22" s="202">
        <v>48.31</v>
      </c>
      <c r="N22" s="202">
        <v>50.12</v>
      </c>
      <c r="O22" s="202">
        <v>70.81</v>
      </c>
      <c r="P22" s="202">
        <v>6.76</v>
      </c>
      <c r="Q22" s="202">
        <v>2.88</v>
      </c>
      <c r="R22" s="202">
        <v>6.56</v>
      </c>
      <c r="S22" s="202">
        <v>3.95</v>
      </c>
      <c r="T22" s="202">
        <v>0</v>
      </c>
      <c r="U22" s="202">
        <v>60.01</v>
      </c>
      <c r="V22" s="202">
        <v>0</v>
      </c>
      <c r="W22" s="202">
        <v>4.83</v>
      </c>
      <c r="X22" s="202">
        <v>14.49</v>
      </c>
      <c r="Y22" s="202">
        <v>0</v>
      </c>
      <c r="Z22" s="202">
        <v>57.97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11</v>
      </c>
      <c r="AJ22" s="202">
        <v>0</v>
      </c>
      <c r="AK22" s="202">
        <v>79.790000000000006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85.99</v>
      </c>
      <c r="L23" s="202">
        <v>66.67</v>
      </c>
      <c r="M23" s="202">
        <v>50.24</v>
      </c>
      <c r="N23" s="202">
        <v>50.12</v>
      </c>
      <c r="O23" s="202">
        <v>70.81</v>
      </c>
      <c r="P23" s="202">
        <v>6.76</v>
      </c>
      <c r="Q23" s="202">
        <v>0</v>
      </c>
      <c r="R23" s="202">
        <v>0</v>
      </c>
      <c r="S23" s="202">
        <v>0</v>
      </c>
      <c r="T23" s="202">
        <v>0</v>
      </c>
      <c r="U23" s="202">
        <v>60.01</v>
      </c>
      <c r="V23" s="202">
        <v>0</v>
      </c>
      <c r="W23" s="202">
        <v>4.4000000000000004</v>
      </c>
      <c r="X23" s="202">
        <v>14.49</v>
      </c>
      <c r="Y23" s="202">
        <v>0</v>
      </c>
      <c r="Z23" s="202">
        <v>57.97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11</v>
      </c>
      <c r="AJ23" s="202">
        <v>0</v>
      </c>
      <c r="AK23" s="202">
        <v>79.790000000000006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85.99</v>
      </c>
      <c r="L24" s="202">
        <v>66.67</v>
      </c>
      <c r="M24" s="202">
        <v>33.82</v>
      </c>
      <c r="N24" s="202">
        <v>50.12</v>
      </c>
      <c r="O24" s="202">
        <v>70.81</v>
      </c>
      <c r="P24" s="202">
        <v>6.76</v>
      </c>
      <c r="Q24" s="202">
        <v>0</v>
      </c>
      <c r="R24" s="202">
        <v>0</v>
      </c>
      <c r="S24" s="202">
        <v>0</v>
      </c>
      <c r="T24" s="202">
        <v>0</v>
      </c>
      <c r="U24" s="202">
        <v>60.01</v>
      </c>
      <c r="V24" s="202">
        <v>0</v>
      </c>
      <c r="W24" s="202">
        <v>4.49</v>
      </c>
      <c r="X24" s="202">
        <v>14.49</v>
      </c>
      <c r="Y24" s="202">
        <v>0</v>
      </c>
      <c r="Z24" s="202">
        <v>57.97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11</v>
      </c>
      <c r="AJ24" s="202">
        <v>0</v>
      </c>
      <c r="AK24" s="202">
        <v>79.790000000000006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85.99</v>
      </c>
      <c r="L25" s="202">
        <v>66.67</v>
      </c>
      <c r="M25" s="202">
        <v>14.49</v>
      </c>
      <c r="N25" s="202">
        <v>50.12</v>
      </c>
      <c r="O25" s="202">
        <v>70.81</v>
      </c>
      <c r="P25" s="202">
        <v>6.76</v>
      </c>
      <c r="Q25" s="202">
        <v>0</v>
      </c>
      <c r="R25" s="202">
        <v>0</v>
      </c>
      <c r="S25" s="202">
        <v>0</v>
      </c>
      <c r="T25" s="202">
        <v>0</v>
      </c>
      <c r="U25" s="202">
        <v>60.01</v>
      </c>
      <c r="V25" s="202">
        <v>0</v>
      </c>
      <c r="W25" s="202">
        <v>4.49</v>
      </c>
      <c r="X25" s="202">
        <v>14.49</v>
      </c>
      <c r="Y25" s="202">
        <v>0</v>
      </c>
      <c r="Z25" s="202">
        <v>57.97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11</v>
      </c>
      <c r="AJ25" s="202">
        <v>0</v>
      </c>
      <c r="AK25" s="202">
        <v>79.790000000000006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85.99</v>
      </c>
      <c r="L26" s="202">
        <v>66.67</v>
      </c>
      <c r="M26" s="202">
        <v>14.49</v>
      </c>
      <c r="N26" s="202">
        <v>50.12</v>
      </c>
      <c r="O26" s="202">
        <v>70.81</v>
      </c>
      <c r="P26" s="202">
        <v>6.76</v>
      </c>
      <c r="Q26" s="202">
        <v>0</v>
      </c>
      <c r="R26" s="202">
        <v>0</v>
      </c>
      <c r="S26" s="202">
        <v>0</v>
      </c>
      <c r="T26" s="202">
        <v>0</v>
      </c>
      <c r="U26" s="202">
        <v>60.01</v>
      </c>
      <c r="V26" s="202">
        <v>0</v>
      </c>
      <c r="W26" s="202">
        <v>4.49</v>
      </c>
      <c r="X26" s="202">
        <v>14.49</v>
      </c>
      <c r="Y26" s="202">
        <v>0</v>
      </c>
      <c r="Z26" s="202">
        <v>57.97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11</v>
      </c>
      <c r="AJ26" s="202">
        <v>0</v>
      </c>
      <c r="AK26" s="202">
        <v>79.790000000000006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85.99</v>
      </c>
      <c r="L27" s="202">
        <v>66.67</v>
      </c>
      <c r="M27" s="202">
        <v>61.61</v>
      </c>
      <c r="N27" s="202">
        <v>50.12</v>
      </c>
      <c r="O27" s="202">
        <v>70.81</v>
      </c>
      <c r="P27" s="202">
        <v>26.35</v>
      </c>
      <c r="Q27" s="202">
        <v>0</v>
      </c>
      <c r="R27" s="202">
        <v>0</v>
      </c>
      <c r="S27" s="202">
        <v>0</v>
      </c>
      <c r="T27" s="202">
        <v>0</v>
      </c>
      <c r="U27" s="202">
        <v>60.01</v>
      </c>
      <c r="V27" s="202">
        <v>0</v>
      </c>
      <c r="W27" s="202">
        <v>4.49</v>
      </c>
      <c r="X27" s="202">
        <v>31.89</v>
      </c>
      <c r="Y27" s="202">
        <v>0</v>
      </c>
      <c r="Z27" s="202">
        <v>57.97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11</v>
      </c>
      <c r="AJ27" s="202">
        <v>0</v>
      </c>
      <c r="AK27" s="202">
        <v>79.790000000000006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5.65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85.99</v>
      </c>
      <c r="L28" s="202">
        <v>66.67</v>
      </c>
      <c r="M28" s="202">
        <v>61.61</v>
      </c>
      <c r="N28" s="202">
        <v>50.12</v>
      </c>
      <c r="O28" s="202">
        <v>70.81</v>
      </c>
      <c r="P28" s="202">
        <v>26.35</v>
      </c>
      <c r="Q28" s="202">
        <v>0</v>
      </c>
      <c r="R28" s="202">
        <v>0</v>
      </c>
      <c r="S28" s="202">
        <v>0</v>
      </c>
      <c r="T28" s="202">
        <v>0</v>
      </c>
      <c r="U28" s="202">
        <v>60.01</v>
      </c>
      <c r="V28" s="202">
        <v>0</v>
      </c>
      <c r="W28" s="202">
        <v>4.49</v>
      </c>
      <c r="X28" s="202">
        <v>21.26</v>
      </c>
      <c r="Y28" s="202">
        <v>0</v>
      </c>
      <c r="Z28" s="202">
        <v>57.97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11</v>
      </c>
      <c r="AJ28" s="202">
        <v>0</v>
      </c>
      <c r="AK28" s="202">
        <v>79.790000000000006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85.99</v>
      </c>
      <c r="L29" s="202">
        <v>66.67</v>
      </c>
      <c r="M29" s="202">
        <v>61.61</v>
      </c>
      <c r="N29" s="202">
        <v>50.12</v>
      </c>
      <c r="O29" s="202">
        <v>70.81</v>
      </c>
      <c r="P29" s="202">
        <v>15.46</v>
      </c>
      <c r="Q29" s="202">
        <v>0</v>
      </c>
      <c r="R29" s="202">
        <v>0</v>
      </c>
      <c r="S29" s="202">
        <v>0</v>
      </c>
      <c r="T29" s="202">
        <v>0</v>
      </c>
      <c r="U29" s="202">
        <v>60.01</v>
      </c>
      <c r="V29" s="202">
        <v>0</v>
      </c>
      <c r="W29" s="202">
        <v>4.49</v>
      </c>
      <c r="X29" s="202">
        <v>14.49</v>
      </c>
      <c r="Y29" s="202">
        <v>0</v>
      </c>
      <c r="Z29" s="202">
        <v>57.97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11</v>
      </c>
      <c r="AJ29" s="202">
        <v>0</v>
      </c>
      <c r="AK29" s="202">
        <v>79.790000000000006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85.99</v>
      </c>
      <c r="L30" s="202">
        <v>66.67</v>
      </c>
      <c r="M30" s="202">
        <v>24.15</v>
      </c>
      <c r="N30" s="202">
        <v>50.12</v>
      </c>
      <c r="O30" s="202">
        <v>70.81</v>
      </c>
      <c r="P30" s="202">
        <v>6.76</v>
      </c>
      <c r="Q30" s="202">
        <v>0</v>
      </c>
      <c r="R30" s="202">
        <v>0</v>
      </c>
      <c r="S30" s="202">
        <v>0</v>
      </c>
      <c r="T30" s="202">
        <v>0</v>
      </c>
      <c r="U30" s="202">
        <v>60.01</v>
      </c>
      <c r="V30" s="202">
        <v>0</v>
      </c>
      <c r="W30" s="202">
        <v>4.49</v>
      </c>
      <c r="X30" s="202">
        <v>14.49</v>
      </c>
      <c r="Y30" s="202">
        <v>0</v>
      </c>
      <c r="Z30" s="202">
        <v>57.97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11</v>
      </c>
      <c r="AJ30" s="202">
        <v>0</v>
      </c>
      <c r="AK30" s="202">
        <v>79.790000000000006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85.99</v>
      </c>
      <c r="L31" s="202">
        <v>66.67</v>
      </c>
      <c r="M31" s="202">
        <v>14.49</v>
      </c>
      <c r="N31" s="202">
        <v>31.88</v>
      </c>
      <c r="O31" s="202">
        <v>70.81</v>
      </c>
      <c r="P31" s="202">
        <v>6.76</v>
      </c>
      <c r="Q31" s="202">
        <v>0</v>
      </c>
      <c r="R31" s="202">
        <v>0</v>
      </c>
      <c r="S31" s="202">
        <v>0</v>
      </c>
      <c r="T31" s="202">
        <v>0</v>
      </c>
      <c r="U31" s="202">
        <v>60.01</v>
      </c>
      <c r="V31" s="202">
        <v>0</v>
      </c>
      <c r="W31" s="202">
        <v>4.72</v>
      </c>
      <c r="X31" s="202">
        <v>14.49</v>
      </c>
      <c r="Y31" s="202">
        <v>0</v>
      </c>
      <c r="Z31" s="202">
        <v>57.97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11</v>
      </c>
      <c r="AJ31" s="202">
        <v>0</v>
      </c>
      <c r="AK31" s="202">
        <v>79.790000000000006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</v>
      </c>
      <c r="L32" s="202">
        <v>66.67</v>
      </c>
      <c r="M32" s="202">
        <v>14.49</v>
      </c>
      <c r="N32" s="202">
        <v>14.49</v>
      </c>
      <c r="O32" s="202">
        <v>62.8</v>
      </c>
      <c r="P32" s="202">
        <v>6.76</v>
      </c>
      <c r="Q32" s="202">
        <v>0</v>
      </c>
      <c r="R32" s="202">
        <v>0</v>
      </c>
      <c r="S32" s="202">
        <v>0</v>
      </c>
      <c r="T32" s="202">
        <v>0</v>
      </c>
      <c r="U32" s="202">
        <v>60.01</v>
      </c>
      <c r="V32" s="202">
        <v>0</v>
      </c>
      <c r="W32" s="202">
        <v>4.72</v>
      </c>
      <c r="X32" s="202">
        <v>14.49</v>
      </c>
      <c r="Y32" s="202">
        <v>0</v>
      </c>
      <c r="Z32" s="202">
        <v>57.97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11</v>
      </c>
      <c r="AJ32" s="202">
        <v>0</v>
      </c>
      <c r="AK32" s="202">
        <v>79.790000000000006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88.57</v>
      </c>
      <c r="L33" s="202">
        <v>66.67</v>
      </c>
      <c r="M33" s="202">
        <v>14.49</v>
      </c>
      <c r="N33" s="202">
        <v>14.49</v>
      </c>
      <c r="O33" s="202">
        <v>35.75</v>
      </c>
      <c r="P33" s="202">
        <v>6.76</v>
      </c>
      <c r="Q33" s="202">
        <v>2.65</v>
      </c>
      <c r="R33" s="202">
        <v>4.8499999999999996</v>
      </c>
      <c r="S33" s="202">
        <v>3.24</v>
      </c>
      <c r="T33" s="202">
        <v>0</v>
      </c>
      <c r="U33" s="202">
        <v>60.01</v>
      </c>
      <c r="V33" s="202">
        <v>0</v>
      </c>
      <c r="W33" s="202">
        <v>4.78</v>
      </c>
      <c r="X33" s="202">
        <v>16.68</v>
      </c>
      <c r="Y33" s="202">
        <v>0</v>
      </c>
      <c r="Z33" s="202">
        <v>57.97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11</v>
      </c>
      <c r="AJ33" s="202">
        <v>0</v>
      </c>
      <c r="AK33" s="202">
        <v>79.790000000000006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88.57</v>
      </c>
      <c r="L34" s="202">
        <v>66.67</v>
      </c>
      <c r="M34" s="202">
        <v>14.49</v>
      </c>
      <c r="N34" s="202">
        <v>14.49</v>
      </c>
      <c r="O34" s="202">
        <v>33.82</v>
      </c>
      <c r="P34" s="202">
        <v>6.76</v>
      </c>
      <c r="Q34" s="202">
        <v>2.65</v>
      </c>
      <c r="R34" s="202">
        <v>4.8499999999999996</v>
      </c>
      <c r="S34" s="202">
        <v>3.24</v>
      </c>
      <c r="T34" s="202">
        <v>0</v>
      </c>
      <c r="U34" s="202">
        <v>60.01</v>
      </c>
      <c r="V34" s="202">
        <v>0</v>
      </c>
      <c r="W34" s="202">
        <v>4.78</v>
      </c>
      <c r="X34" s="202">
        <v>14.49</v>
      </c>
      <c r="Y34" s="202">
        <v>0</v>
      </c>
      <c r="Z34" s="202">
        <v>57.97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11</v>
      </c>
      <c r="AJ34" s="202">
        <v>0</v>
      </c>
      <c r="AK34" s="202">
        <v>79.790000000000006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88.57</v>
      </c>
      <c r="L35" s="202">
        <v>66.67</v>
      </c>
      <c r="M35" s="202">
        <v>14.49</v>
      </c>
      <c r="N35" s="202">
        <v>14.49</v>
      </c>
      <c r="O35" s="202">
        <v>33.82</v>
      </c>
      <c r="P35" s="202">
        <v>6.76</v>
      </c>
      <c r="Q35" s="202">
        <v>2.88</v>
      </c>
      <c r="R35" s="202">
        <v>5.56</v>
      </c>
      <c r="S35" s="202">
        <v>3.59</v>
      </c>
      <c r="T35" s="202">
        <v>0</v>
      </c>
      <c r="U35" s="202">
        <v>60.01</v>
      </c>
      <c r="V35" s="202">
        <v>0</v>
      </c>
      <c r="W35" s="202">
        <v>4.78</v>
      </c>
      <c r="X35" s="202">
        <v>14.49</v>
      </c>
      <c r="Y35" s="202">
        <v>0</v>
      </c>
      <c r="Z35" s="202">
        <v>57.97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11</v>
      </c>
      <c r="AJ35" s="202">
        <v>0</v>
      </c>
      <c r="AK35" s="202">
        <v>79.790000000000006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88.57</v>
      </c>
      <c r="L36" s="202">
        <v>66.67</v>
      </c>
      <c r="M36" s="202">
        <v>14.49</v>
      </c>
      <c r="N36" s="202">
        <v>14.49</v>
      </c>
      <c r="O36" s="202">
        <v>33.82</v>
      </c>
      <c r="P36" s="202">
        <v>6.76</v>
      </c>
      <c r="Q36" s="202">
        <v>2.88</v>
      </c>
      <c r="R36" s="202">
        <v>5.56</v>
      </c>
      <c r="S36" s="202">
        <v>3.59</v>
      </c>
      <c r="T36" s="202">
        <v>0</v>
      </c>
      <c r="U36" s="202">
        <v>60.01</v>
      </c>
      <c r="V36" s="202">
        <v>0</v>
      </c>
      <c r="W36" s="202">
        <v>4.78</v>
      </c>
      <c r="X36" s="202">
        <v>14.49</v>
      </c>
      <c r="Y36" s="202">
        <v>0</v>
      </c>
      <c r="Z36" s="202">
        <v>57.97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11</v>
      </c>
      <c r="AJ36" s="202">
        <v>0</v>
      </c>
      <c r="AK36" s="202">
        <v>79.790000000000006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88.57</v>
      </c>
      <c r="L37" s="202">
        <v>66.67</v>
      </c>
      <c r="M37" s="202">
        <v>61.61</v>
      </c>
      <c r="N37" s="202">
        <v>50.12</v>
      </c>
      <c r="O37" s="202">
        <v>70.81</v>
      </c>
      <c r="P37" s="202">
        <v>6.76</v>
      </c>
      <c r="Q37" s="202">
        <v>2.88</v>
      </c>
      <c r="R37" s="202">
        <v>5.56</v>
      </c>
      <c r="S37" s="202">
        <v>3.59</v>
      </c>
      <c r="T37" s="202">
        <v>0</v>
      </c>
      <c r="U37" s="202">
        <v>60.01</v>
      </c>
      <c r="V37" s="202">
        <v>0</v>
      </c>
      <c r="W37" s="202">
        <v>4.78</v>
      </c>
      <c r="X37" s="202">
        <v>14.49</v>
      </c>
      <c r="Y37" s="202">
        <v>0</v>
      </c>
      <c r="Z37" s="202">
        <v>57.97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11</v>
      </c>
      <c r="AJ37" s="202">
        <v>0</v>
      </c>
      <c r="AK37" s="202">
        <v>79.790000000000006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88.57</v>
      </c>
      <c r="L38" s="202">
        <v>66.67</v>
      </c>
      <c r="M38" s="202">
        <v>61.61</v>
      </c>
      <c r="N38" s="202">
        <v>50.12</v>
      </c>
      <c r="O38" s="202">
        <v>70.81</v>
      </c>
      <c r="P38" s="202">
        <v>6.76</v>
      </c>
      <c r="Q38" s="202">
        <v>2.88</v>
      </c>
      <c r="R38" s="202">
        <v>5.56</v>
      </c>
      <c r="S38" s="202">
        <v>3.59</v>
      </c>
      <c r="T38" s="202">
        <v>0</v>
      </c>
      <c r="U38" s="202">
        <v>60.01</v>
      </c>
      <c r="V38" s="202">
        <v>0</v>
      </c>
      <c r="W38" s="202">
        <v>4.78</v>
      </c>
      <c r="X38" s="202">
        <v>14.49</v>
      </c>
      <c r="Y38" s="202">
        <v>0</v>
      </c>
      <c r="Z38" s="202">
        <v>57.97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11</v>
      </c>
      <c r="AJ38" s="202">
        <v>0</v>
      </c>
      <c r="AK38" s="202">
        <v>79.790000000000006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88.57</v>
      </c>
      <c r="L39" s="202">
        <v>66.67</v>
      </c>
      <c r="M39" s="202">
        <v>61.61</v>
      </c>
      <c r="N39" s="202">
        <v>50.12</v>
      </c>
      <c r="O39" s="202">
        <v>70.81</v>
      </c>
      <c r="P39" s="202">
        <v>6.76</v>
      </c>
      <c r="Q39" s="202">
        <v>2.88</v>
      </c>
      <c r="R39" s="202">
        <v>5.56</v>
      </c>
      <c r="S39" s="202">
        <v>3.59</v>
      </c>
      <c r="T39" s="202">
        <v>0</v>
      </c>
      <c r="U39" s="202">
        <v>60.01</v>
      </c>
      <c r="V39" s="202">
        <v>0</v>
      </c>
      <c r="W39" s="202">
        <v>4.78</v>
      </c>
      <c r="X39" s="202">
        <v>14.49</v>
      </c>
      <c r="Y39" s="202">
        <v>0</v>
      </c>
      <c r="Z39" s="202">
        <v>57.97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11</v>
      </c>
      <c r="AJ39" s="202">
        <v>0</v>
      </c>
      <c r="AK39" s="202">
        <v>79.790000000000006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88.57</v>
      </c>
      <c r="L40" s="202">
        <v>66.67</v>
      </c>
      <c r="M40" s="202">
        <v>61.61</v>
      </c>
      <c r="N40" s="202">
        <v>50.12</v>
      </c>
      <c r="O40" s="202">
        <v>70.81</v>
      </c>
      <c r="P40" s="202">
        <v>6.76</v>
      </c>
      <c r="Q40" s="202">
        <v>2.88</v>
      </c>
      <c r="R40" s="202">
        <v>5.56</v>
      </c>
      <c r="S40" s="202">
        <v>3.59</v>
      </c>
      <c r="T40" s="202">
        <v>0</v>
      </c>
      <c r="U40" s="202">
        <v>60.01</v>
      </c>
      <c r="V40" s="202">
        <v>0</v>
      </c>
      <c r="W40" s="202">
        <v>4.78</v>
      </c>
      <c r="X40" s="202">
        <v>14.49</v>
      </c>
      <c r="Y40" s="202">
        <v>0</v>
      </c>
      <c r="Z40" s="202">
        <v>57.97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11</v>
      </c>
      <c r="AJ40" s="202">
        <v>0</v>
      </c>
      <c r="AK40" s="202">
        <v>79.790000000000006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88.57</v>
      </c>
      <c r="L41" s="202">
        <v>66.67</v>
      </c>
      <c r="M41" s="202">
        <v>61.61</v>
      </c>
      <c r="N41" s="202">
        <v>50.12</v>
      </c>
      <c r="O41" s="202">
        <v>70.81</v>
      </c>
      <c r="P41" s="202">
        <v>6.76</v>
      </c>
      <c r="Q41" s="202">
        <v>2.88</v>
      </c>
      <c r="R41" s="202">
        <v>5.56</v>
      </c>
      <c r="S41" s="202">
        <v>3.59</v>
      </c>
      <c r="T41" s="202">
        <v>0</v>
      </c>
      <c r="U41" s="202">
        <v>60.01</v>
      </c>
      <c r="V41" s="202">
        <v>0</v>
      </c>
      <c r="W41" s="202">
        <v>4.78</v>
      </c>
      <c r="X41" s="202">
        <v>14.49</v>
      </c>
      <c r="Y41" s="202">
        <v>0</v>
      </c>
      <c r="Z41" s="202">
        <v>57.97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11</v>
      </c>
      <c r="AJ41" s="202">
        <v>0</v>
      </c>
      <c r="AK41" s="202">
        <v>79.790000000000006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88.57</v>
      </c>
      <c r="L42" s="202">
        <v>66.67</v>
      </c>
      <c r="M42" s="202">
        <v>61.61</v>
      </c>
      <c r="N42" s="202">
        <v>50.12</v>
      </c>
      <c r="O42" s="202">
        <v>70.81</v>
      </c>
      <c r="P42" s="202">
        <v>6.76</v>
      </c>
      <c r="Q42" s="202">
        <v>2.88</v>
      </c>
      <c r="R42" s="202">
        <v>5.56</v>
      </c>
      <c r="S42" s="202">
        <v>3.59</v>
      </c>
      <c r="T42" s="202">
        <v>0</v>
      </c>
      <c r="U42" s="202">
        <v>60.01</v>
      </c>
      <c r="V42" s="202">
        <v>0</v>
      </c>
      <c r="W42" s="202">
        <v>4.78</v>
      </c>
      <c r="X42" s="202">
        <v>14.49</v>
      </c>
      <c r="Y42" s="202">
        <v>0</v>
      </c>
      <c r="Z42" s="202">
        <v>57.97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11</v>
      </c>
      <c r="AJ42" s="202">
        <v>0</v>
      </c>
      <c r="AK42" s="202">
        <v>79.790000000000006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88.57</v>
      </c>
      <c r="L43" s="202">
        <v>66.67</v>
      </c>
      <c r="M43" s="202">
        <v>61.61</v>
      </c>
      <c r="N43" s="202">
        <v>50.12</v>
      </c>
      <c r="O43" s="202">
        <v>70.81</v>
      </c>
      <c r="P43" s="202">
        <v>6.76</v>
      </c>
      <c r="Q43" s="202">
        <v>4.1900000000000004</v>
      </c>
      <c r="R43" s="202">
        <v>6.52</v>
      </c>
      <c r="S43" s="202">
        <v>5.32</v>
      </c>
      <c r="T43" s="202">
        <v>0</v>
      </c>
      <c r="U43" s="202">
        <v>60.01</v>
      </c>
      <c r="V43" s="202">
        <v>2.2400000000000002</v>
      </c>
      <c r="W43" s="202">
        <v>4.78</v>
      </c>
      <c r="X43" s="202">
        <v>14.49</v>
      </c>
      <c r="Y43" s="202">
        <v>0</v>
      </c>
      <c r="Z43" s="202">
        <v>57.97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9.7100000000000009</v>
      </c>
      <c r="AJ43" s="202">
        <v>0</v>
      </c>
      <c r="AK43" s="202">
        <v>79.790000000000006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88.57</v>
      </c>
      <c r="L44" s="202">
        <v>66.67</v>
      </c>
      <c r="M44" s="202">
        <v>61.61</v>
      </c>
      <c r="N44" s="202">
        <v>50.12</v>
      </c>
      <c r="O44" s="202">
        <v>70.81</v>
      </c>
      <c r="P44" s="202">
        <v>9.66</v>
      </c>
      <c r="Q44" s="202">
        <v>4.1900000000000004</v>
      </c>
      <c r="R44" s="202">
        <v>6.52</v>
      </c>
      <c r="S44" s="202">
        <v>5.32</v>
      </c>
      <c r="T44" s="202">
        <v>0</v>
      </c>
      <c r="U44" s="202">
        <v>60.01</v>
      </c>
      <c r="V44" s="202">
        <v>2.2400000000000002</v>
      </c>
      <c r="W44" s="202">
        <v>4.78</v>
      </c>
      <c r="X44" s="202">
        <v>14.49</v>
      </c>
      <c r="Y44" s="202">
        <v>0</v>
      </c>
      <c r="Z44" s="202">
        <v>57.97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9.7100000000000009</v>
      </c>
      <c r="AJ44" s="202">
        <v>0</v>
      </c>
      <c r="AK44" s="202">
        <v>79.790000000000006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88.57</v>
      </c>
      <c r="L45" s="202">
        <v>66.67</v>
      </c>
      <c r="M45" s="202">
        <v>61.61</v>
      </c>
      <c r="N45" s="202">
        <v>50.12</v>
      </c>
      <c r="O45" s="202">
        <v>70.81</v>
      </c>
      <c r="P45" s="202">
        <v>26.35</v>
      </c>
      <c r="Q45" s="202">
        <v>4.1900000000000004</v>
      </c>
      <c r="R45" s="202">
        <v>5.96</v>
      </c>
      <c r="S45" s="202">
        <v>5.32</v>
      </c>
      <c r="T45" s="202">
        <v>0</v>
      </c>
      <c r="U45" s="202">
        <v>60.01</v>
      </c>
      <c r="V45" s="202">
        <v>0</v>
      </c>
      <c r="W45" s="202">
        <v>18.29</v>
      </c>
      <c r="X45" s="202">
        <v>62.6</v>
      </c>
      <c r="Y45" s="202">
        <v>0</v>
      </c>
      <c r="Z45" s="202">
        <v>57.97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9.7100000000000009</v>
      </c>
      <c r="AJ45" s="202">
        <v>0</v>
      </c>
      <c r="AK45" s="202">
        <v>79.790000000000006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88.57</v>
      </c>
      <c r="L46" s="202">
        <v>66.67</v>
      </c>
      <c r="M46" s="202">
        <v>61.61</v>
      </c>
      <c r="N46" s="202">
        <v>50.12</v>
      </c>
      <c r="O46" s="202">
        <v>70.81</v>
      </c>
      <c r="P46" s="202">
        <v>26.35</v>
      </c>
      <c r="Q46" s="202">
        <v>4.1900000000000004</v>
      </c>
      <c r="R46" s="202">
        <v>5.96</v>
      </c>
      <c r="S46" s="202">
        <v>5.32</v>
      </c>
      <c r="T46" s="202">
        <v>0</v>
      </c>
      <c r="U46" s="202">
        <v>60.01</v>
      </c>
      <c r="V46" s="202">
        <v>0</v>
      </c>
      <c r="W46" s="202">
        <v>18.29</v>
      </c>
      <c r="X46" s="202">
        <v>62.6</v>
      </c>
      <c r="Y46" s="202">
        <v>0</v>
      </c>
      <c r="Z46" s="202">
        <v>57.97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9.7100000000000009</v>
      </c>
      <c r="AJ46" s="202">
        <v>0</v>
      </c>
      <c r="AK46" s="202">
        <v>79.790000000000006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88.57</v>
      </c>
      <c r="L47" s="202">
        <v>68.11</v>
      </c>
      <c r="M47" s="202">
        <v>61.61</v>
      </c>
      <c r="N47" s="202">
        <v>50.12</v>
      </c>
      <c r="O47" s="202">
        <v>70.81</v>
      </c>
      <c r="P47" s="202">
        <v>26.35</v>
      </c>
      <c r="Q47" s="202">
        <v>4.1900000000000004</v>
      </c>
      <c r="R47" s="202">
        <v>5.96</v>
      </c>
      <c r="S47" s="202">
        <v>5.32</v>
      </c>
      <c r="T47" s="202">
        <v>0</v>
      </c>
      <c r="U47" s="202">
        <v>60.01</v>
      </c>
      <c r="V47" s="202">
        <v>0</v>
      </c>
      <c r="W47" s="202">
        <v>18.29</v>
      </c>
      <c r="X47" s="202">
        <v>62.6</v>
      </c>
      <c r="Y47" s="202">
        <v>0</v>
      </c>
      <c r="Z47" s="202">
        <v>57.97</v>
      </c>
      <c r="AA47" s="202">
        <v>0</v>
      </c>
      <c r="AB47" s="202">
        <v>0</v>
      </c>
      <c r="AC47" s="202">
        <v>12.27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9.7100000000000009</v>
      </c>
      <c r="AJ47" s="202">
        <v>0</v>
      </c>
      <c r="AK47" s="202">
        <v>79.790000000000006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88.57</v>
      </c>
      <c r="L48" s="202">
        <v>68.11</v>
      </c>
      <c r="M48" s="202">
        <v>61.61</v>
      </c>
      <c r="N48" s="202">
        <v>50.12</v>
      </c>
      <c r="O48" s="202">
        <v>70.81</v>
      </c>
      <c r="P48" s="202">
        <v>26.35</v>
      </c>
      <c r="Q48" s="202">
        <v>4.1900000000000004</v>
      </c>
      <c r="R48" s="202">
        <v>8.2100000000000009</v>
      </c>
      <c r="S48" s="202">
        <v>5.32</v>
      </c>
      <c r="T48" s="202">
        <v>0</v>
      </c>
      <c r="U48" s="202">
        <v>60.01</v>
      </c>
      <c r="V48" s="202">
        <v>0</v>
      </c>
      <c r="W48" s="202">
        <v>18.29</v>
      </c>
      <c r="X48" s="202">
        <v>62.6</v>
      </c>
      <c r="Y48" s="202">
        <v>0</v>
      </c>
      <c r="Z48" s="202">
        <v>57.97</v>
      </c>
      <c r="AA48" s="202">
        <v>0</v>
      </c>
      <c r="AB48" s="202">
        <v>0</v>
      </c>
      <c r="AC48" s="202">
        <v>12.27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9.7100000000000009</v>
      </c>
      <c r="AJ48" s="202">
        <v>0</v>
      </c>
      <c r="AK48" s="202">
        <v>79.790000000000006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88.57</v>
      </c>
      <c r="L49" s="202">
        <v>66.67</v>
      </c>
      <c r="M49" s="202">
        <v>61.61</v>
      </c>
      <c r="N49" s="202">
        <v>50.12</v>
      </c>
      <c r="O49" s="202">
        <v>70.81</v>
      </c>
      <c r="P49" s="202">
        <v>26.35</v>
      </c>
      <c r="Q49" s="202">
        <v>4.1900000000000004</v>
      </c>
      <c r="R49" s="202">
        <v>0.43</v>
      </c>
      <c r="S49" s="202">
        <v>5.32</v>
      </c>
      <c r="T49" s="202">
        <v>0</v>
      </c>
      <c r="U49" s="202">
        <v>60.01</v>
      </c>
      <c r="V49" s="202">
        <v>0</v>
      </c>
      <c r="W49" s="202">
        <v>18.29</v>
      </c>
      <c r="X49" s="202">
        <v>62.6</v>
      </c>
      <c r="Y49" s="202">
        <v>0</v>
      </c>
      <c r="Z49" s="202">
        <v>56.68</v>
      </c>
      <c r="AA49" s="202">
        <v>0</v>
      </c>
      <c r="AB49" s="202">
        <v>0</v>
      </c>
      <c r="AC49" s="202">
        <v>12.27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9.7100000000000009</v>
      </c>
      <c r="AJ49" s="202">
        <v>0</v>
      </c>
      <c r="AK49" s="202">
        <v>79.790000000000006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88.57</v>
      </c>
      <c r="L50" s="202">
        <v>66.67</v>
      </c>
      <c r="M50" s="202">
        <v>61.61</v>
      </c>
      <c r="N50" s="202">
        <v>50.12</v>
      </c>
      <c r="O50" s="202">
        <v>70.81</v>
      </c>
      <c r="P50" s="202">
        <v>26.35</v>
      </c>
      <c r="Q50" s="202">
        <v>4.1900000000000004</v>
      </c>
      <c r="R50" s="202">
        <v>5.4</v>
      </c>
      <c r="S50" s="202">
        <v>5.32</v>
      </c>
      <c r="T50" s="202">
        <v>0</v>
      </c>
      <c r="U50" s="202">
        <v>60.01</v>
      </c>
      <c r="V50" s="202">
        <v>0</v>
      </c>
      <c r="W50" s="202">
        <v>18.29</v>
      </c>
      <c r="X50" s="202">
        <v>62.6</v>
      </c>
      <c r="Y50" s="202">
        <v>0</v>
      </c>
      <c r="Z50" s="202">
        <v>56.68</v>
      </c>
      <c r="AA50" s="202">
        <v>0</v>
      </c>
      <c r="AB50" s="202">
        <v>0</v>
      </c>
      <c r="AC50" s="202">
        <v>12.27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9.7100000000000009</v>
      </c>
      <c r="AJ50" s="202">
        <v>0</v>
      </c>
      <c r="AK50" s="202">
        <v>79.790000000000006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88.57</v>
      </c>
      <c r="L51" s="202">
        <v>68.11</v>
      </c>
      <c r="M51" s="202">
        <v>61.61</v>
      </c>
      <c r="N51" s="202">
        <v>50.12</v>
      </c>
      <c r="O51" s="202">
        <v>70.81</v>
      </c>
      <c r="P51" s="202">
        <v>26.35</v>
      </c>
      <c r="Q51" s="202">
        <v>4.1900000000000004</v>
      </c>
      <c r="R51" s="202">
        <v>1.39</v>
      </c>
      <c r="S51" s="202">
        <v>5.32</v>
      </c>
      <c r="T51" s="202">
        <v>0</v>
      </c>
      <c r="U51" s="202">
        <v>60.01</v>
      </c>
      <c r="V51" s="202">
        <v>0</v>
      </c>
      <c r="W51" s="202">
        <v>18.29</v>
      </c>
      <c r="X51" s="202">
        <v>62.6</v>
      </c>
      <c r="Y51" s="202">
        <v>0</v>
      </c>
      <c r="Z51" s="202">
        <v>56.01</v>
      </c>
      <c r="AA51" s="202">
        <v>0</v>
      </c>
      <c r="AB51" s="202">
        <v>0</v>
      </c>
      <c r="AC51" s="202">
        <v>8.2899999999999991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5.86</v>
      </c>
      <c r="AJ51" s="202">
        <v>0</v>
      </c>
      <c r="AK51" s="202">
        <v>79.790000000000006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88.57</v>
      </c>
      <c r="L52" s="202">
        <v>69</v>
      </c>
      <c r="M52" s="202">
        <v>61.61</v>
      </c>
      <c r="N52" s="202">
        <v>50.12</v>
      </c>
      <c r="O52" s="202">
        <v>70.81</v>
      </c>
      <c r="P52" s="202">
        <v>26.35</v>
      </c>
      <c r="Q52" s="202">
        <v>4.1900000000000004</v>
      </c>
      <c r="R52" s="202">
        <v>3.3</v>
      </c>
      <c r="S52" s="202">
        <v>5.32</v>
      </c>
      <c r="T52" s="202">
        <v>0</v>
      </c>
      <c r="U52" s="202">
        <v>60.01</v>
      </c>
      <c r="V52" s="202">
        <v>0</v>
      </c>
      <c r="W52" s="202">
        <v>18.29</v>
      </c>
      <c r="X52" s="202">
        <v>62.6</v>
      </c>
      <c r="Y52" s="202">
        <v>0</v>
      </c>
      <c r="Z52" s="202">
        <v>56.01</v>
      </c>
      <c r="AA52" s="202">
        <v>0</v>
      </c>
      <c r="AB52" s="202">
        <v>0</v>
      </c>
      <c r="AC52" s="202">
        <v>8.2899999999999991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5.66</v>
      </c>
      <c r="AJ52" s="202">
        <v>0</v>
      </c>
      <c r="AK52" s="202">
        <v>79.790000000000006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88.57</v>
      </c>
      <c r="L53" s="202">
        <v>69</v>
      </c>
      <c r="M53" s="202">
        <v>61.61</v>
      </c>
      <c r="N53" s="202">
        <v>50.12</v>
      </c>
      <c r="O53" s="202">
        <v>70.81</v>
      </c>
      <c r="P53" s="202">
        <v>26.35</v>
      </c>
      <c r="Q53" s="202">
        <v>4.1900000000000004</v>
      </c>
      <c r="R53" s="202">
        <v>3.3</v>
      </c>
      <c r="S53" s="202">
        <v>5.32</v>
      </c>
      <c r="T53" s="202">
        <v>0</v>
      </c>
      <c r="U53" s="202">
        <v>60.01</v>
      </c>
      <c r="V53" s="202">
        <v>0</v>
      </c>
      <c r="W53" s="202">
        <v>18.29</v>
      </c>
      <c r="X53" s="202">
        <v>62.6</v>
      </c>
      <c r="Y53" s="202">
        <v>0</v>
      </c>
      <c r="Z53" s="202">
        <v>116.91</v>
      </c>
      <c r="AA53" s="202">
        <v>0</v>
      </c>
      <c r="AB53" s="202">
        <v>0</v>
      </c>
      <c r="AC53" s="202">
        <v>12.27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9.5500000000000007</v>
      </c>
      <c r="AJ53" s="202">
        <v>0</v>
      </c>
      <c r="AK53" s="202">
        <v>79.790000000000006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88.57</v>
      </c>
      <c r="L54" s="202">
        <v>69</v>
      </c>
      <c r="M54" s="202">
        <v>61.61</v>
      </c>
      <c r="N54" s="202">
        <v>50.12</v>
      </c>
      <c r="O54" s="202">
        <v>70.81</v>
      </c>
      <c r="P54" s="202">
        <v>26.35</v>
      </c>
      <c r="Q54" s="202">
        <v>4.1900000000000004</v>
      </c>
      <c r="R54" s="202">
        <v>3.3</v>
      </c>
      <c r="S54" s="202">
        <v>5.32</v>
      </c>
      <c r="T54" s="202">
        <v>0</v>
      </c>
      <c r="U54" s="202">
        <v>60.01</v>
      </c>
      <c r="V54" s="202">
        <v>0</v>
      </c>
      <c r="W54" s="202">
        <v>18.29</v>
      </c>
      <c r="X54" s="202">
        <v>62.6</v>
      </c>
      <c r="Y54" s="202">
        <v>0</v>
      </c>
      <c r="Z54" s="202">
        <v>116.91</v>
      </c>
      <c r="AA54" s="202">
        <v>0</v>
      </c>
      <c r="AB54" s="202">
        <v>0</v>
      </c>
      <c r="AC54" s="202">
        <v>12.27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9.5500000000000007</v>
      </c>
      <c r="AJ54" s="202">
        <v>0</v>
      </c>
      <c r="AK54" s="202">
        <v>79.790000000000006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88.57</v>
      </c>
      <c r="L55" s="202">
        <v>69</v>
      </c>
      <c r="M55" s="202">
        <v>61.61</v>
      </c>
      <c r="N55" s="202">
        <v>50.12</v>
      </c>
      <c r="O55" s="202">
        <v>70.81</v>
      </c>
      <c r="P55" s="202">
        <v>26.35</v>
      </c>
      <c r="Q55" s="202">
        <v>4.1900000000000004</v>
      </c>
      <c r="R55" s="202">
        <v>5.4</v>
      </c>
      <c r="S55" s="202">
        <v>5.32</v>
      </c>
      <c r="T55" s="202">
        <v>0</v>
      </c>
      <c r="U55" s="202">
        <v>60.01</v>
      </c>
      <c r="V55" s="202">
        <v>0</v>
      </c>
      <c r="W55" s="202">
        <v>18.29</v>
      </c>
      <c r="X55" s="202">
        <v>62.6</v>
      </c>
      <c r="Y55" s="202">
        <v>0</v>
      </c>
      <c r="Z55" s="202">
        <v>116.91</v>
      </c>
      <c r="AA55" s="202">
        <v>0</v>
      </c>
      <c r="AB55" s="202">
        <v>0</v>
      </c>
      <c r="AC55" s="202">
        <v>12.27</v>
      </c>
      <c r="AD55" s="202">
        <v>0</v>
      </c>
      <c r="AE55" s="202">
        <v>0</v>
      </c>
      <c r="AF55" s="202">
        <v>0</v>
      </c>
      <c r="AG55" s="202">
        <v>33.74</v>
      </c>
      <c r="AH55" s="202">
        <v>0</v>
      </c>
      <c r="AI55" s="202">
        <v>9.5500000000000007</v>
      </c>
      <c r="AJ55" s="202">
        <v>0</v>
      </c>
      <c r="AK55" s="202">
        <v>79.790000000000006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88.57</v>
      </c>
      <c r="L56" s="202">
        <v>69</v>
      </c>
      <c r="M56" s="202">
        <v>61.61</v>
      </c>
      <c r="N56" s="202">
        <v>50.12</v>
      </c>
      <c r="O56" s="202">
        <v>70.81</v>
      </c>
      <c r="P56" s="202">
        <v>26.35</v>
      </c>
      <c r="Q56" s="202">
        <v>4.1900000000000004</v>
      </c>
      <c r="R56" s="202">
        <v>4.83</v>
      </c>
      <c r="S56" s="202">
        <v>5.32</v>
      </c>
      <c r="T56" s="202">
        <v>0</v>
      </c>
      <c r="U56" s="202">
        <v>60.01</v>
      </c>
      <c r="V56" s="202">
        <v>0</v>
      </c>
      <c r="W56" s="202">
        <v>18.29</v>
      </c>
      <c r="X56" s="202">
        <v>62.6</v>
      </c>
      <c r="Y56" s="202">
        <v>0</v>
      </c>
      <c r="Z56" s="202">
        <v>116.91</v>
      </c>
      <c r="AA56" s="202">
        <v>0</v>
      </c>
      <c r="AB56" s="202">
        <v>0</v>
      </c>
      <c r="AC56" s="202">
        <v>12.27</v>
      </c>
      <c r="AD56" s="202">
        <v>0</v>
      </c>
      <c r="AE56" s="202">
        <v>0</v>
      </c>
      <c r="AF56" s="202">
        <v>0</v>
      </c>
      <c r="AG56" s="202">
        <v>33.74</v>
      </c>
      <c r="AH56" s="202">
        <v>0</v>
      </c>
      <c r="AI56" s="202">
        <v>9.2200000000000006</v>
      </c>
      <c r="AJ56" s="202">
        <v>0</v>
      </c>
      <c r="AK56" s="202">
        <v>79.790000000000006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88.57</v>
      </c>
      <c r="L57" s="202">
        <v>69</v>
      </c>
      <c r="M57" s="202">
        <v>61.61</v>
      </c>
      <c r="N57" s="202">
        <v>50.12</v>
      </c>
      <c r="O57" s="202">
        <v>70.81</v>
      </c>
      <c r="P57" s="202">
        <v>26.35</v>
      </c>
      <c r="Q57" s="202">
        <v>4.1900000000000004</v>
      </c>
      <c r="R57" s="202">
        <v>4.83</v>
      </c>
      <c r="S57" s="202">
        <v>5.32</v>
      </c>
      <c r="T57" s="202">
        <v>0</v>
      </c>
      <c r="U57" s="202">
        <v>60.01</v>
      </c>
      <c r="V57" s="202">
        <v>0</v>
      </c>
      <c r="W57" s="202">
        <v>18.29</v>
      </c>
      <c r="X57" s="202">
        <v>62.6</v>
      </c>
      <c r="Y57" s="202">
        <v>0</v>
      </c>
      <c r="Z57" s="202">
        <v>116.91</v>
      </c>
      <c r="AA57" s="202">
        <v>0</v>
      </c>
      <c r="AB57" s="202">
        <v>0</v>
      </c>
      <c r="AC57" s="202">
        <v>12.27</v>
      </c>
      <c r="AD57" s="202">
        <v>0</v>
      </c>
      <c r="AE57" s="202">
        <v>0</v>
      </c>
      <c r="AF57" s="202">
        <v>0</v>
      </c>
      <c r="AG57" s="202">
        <v>33.74</v>
      </c>
      <c r="AH57" s="202">
        <v>0</v>
      </c>
      <c r="AI57" s="202">
        <v>9.2200000000000006</v>
      </c>
      <c r="AJ57" s="202">
        <v>0</v>
      </c>
      <c r="AK57" s="202">
        <v>79.790000000000006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88.57</v>
      </c>
      <c r="L58" s="202">
        <v>69</v>
      </c>
      <c r="M58" s="202">
        <v>61.61</v>
      </c>
      <c r="N58" s="202">
        <v>50.12</v>
      </c>
      <c r="O58" s="202">
        <v>70.81</v>
      </c>
      <c r="P58" s="202">
        <v>26.35</v>
      </c>
      <c r="Q58" s="202">
        <v>4.1900000000000004</v>
      </c>
      <c r="R58" s="202">
        <v>4.83</v>
      </c>
      <c r="S58" s="202">
        <v>5.32</v>
      </c>
      <c r="T58" s="202">
        <v>0</v>
      </c>
      <c r="U58" s="202">
        <v>60.01</v>
      </c>
      <c r="V58" s="202">
        <v>0</v>
      </c>
      <c r="W58" s="202">
        <v>18.29</v>
      </c>
      <c r="X58" s="202">
        <v>62.6</v>
      </c>
      <c r="Y58" s="202">
        <v>0</v>
      </c>
      <c r="Z58" s="202">
        <v>116.91</v>
      </c>
      <c r="AA58" s="202">
        <v>0</v>
      </c>
      <c r="AB58" s="202">
        <v>0</v>
      </c>
      <c r="AC58" s="202">
        <v>12.27</v>
      </c>
      <c r="AD58" s="202">
        <v>0</v>
      </c>
      <c r="AE58" s="202">
        <v>0</v>
      </c>
      <c r="AF58" s="202">
        <v>0</v>
      </c>
      <c r="AG58" s="202">
        <v>33.74</v>
      </c>
      <c r="AH58" s="202">
        <v>0</v>
      </c>
      <c r="AI58" s="202">
        <v>9.2200000000000006</v>
      </c>
      <c r="AJ58" s="202">
        <v>0</v>
      </c>
      <c r="AK58" s="202">
        <v>79.790000000000006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88.57</v>
      </c>
      <c r="L59" s="202">
        <v>69</v>
      </c>
      <c r="M59" s="202">
        <v>61.61</v>
      </c>
      <c r="N59" s="202">
        <v>50.12</v>
      </c>
      <c r="O59" s="202">
        <v>70.81</v>
      </c>
      <c r="P59" s="202">
        <v>26.35</v>
      </c>
      <c r="Q59" s="202">
        <v>4.1900000000000004</v>
      </c>
      <c r="R59" s="202">
        <v>0</v>
      </c>
      <c r="S59" s="202">
        <v>5.32</v>
      </c>
      <c r="T59" s="202">
        <v>0</v>
      </c>
      <c r="U59" s="202">
        <v>60.01</v>
      </c>
      <c r="V59" s="202">
        <v>0</v>
      </c>
      <c r="W59" s="202">
        <v>18.29</v>
      </c>
      <c r="X59" s="202">
        <v>62.6</v>
      </c>
      <c r="Y59" s="202">
        <v>0</v>
      </c>
      <c r="Z59" s="202">
        <v>116.91</v>
      </c>
      <c r="AA59" s="202">
        <v>0</v>
      </c>
      <c r="AB59" s="202">
        <v>0</v>
      </c>
      <c r="AC59" s="202">
        <v>12.27</v>
      </c>
      <c r="AD59" s="202">
        <v>0</v>
      </c>
      <c r="AE59" s="202">
        <v>0</v>
      </c>
      <c r="AF59" s="202">
        <v>0</v>
      </c>
      <c r="AG59" s="202">
        <v>33.74</v>
      </c>
      <c r="AH59" s="202">
        <v>0</v>
      </c>
      <c r="AI59" s="202">
        <v>9.2200000000000006</v>
      </c>
      <c r="AJ59" s="202">
        <v>0</v>
      </c>
      <c r="AK59" s="202">
        <v>79.790000000000006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88.57</v>
      </c>
      <c r="L60" s="202">
        <v>69</v>
      </c>
      <c r="M60" s="202">
        <v>61.61</v>
      </c>
      <c r="N60" s="202">
        <v>50.12</v>
      </c>
      <c r="O60" s="202">
        <v>70.81</v>
      </c>
      <c r="P60" s="202">
        <v>26.35</v>
      </c>
      <c r="Q60" s="202">
        <v>4.1900000000000004</v>
      </c>
      <c r="R60" s="202">
        <v>1.39</v>
      </c>
      <c r="S60" s="202">
        <v>5.32</v>
      </c>
      <c r="T60" s="202">
        <v>0</v>
      </c>
      <c r="U60" s="202">
        <v>60.01</v>
      </c>
      <c r="V60" s="202">
        <v>0</v>
      </c>
      <c r="W60" s="202">
        <v>18.29</v>
      </c>
      <c r="X60" s="202">
        <v>62.6</v>
      </c>
      <c r="Y60" s="202">
        <v>0</v>
      </c>
      <c r="Z60" s="202">
        <v>116.91</v>
      </c>
      <c r="AA60" s="202">
        <v>0</v>
      </c>
      <c r="AB60" s="202">
        <v>0</v>
      </c>
      <c r="AC60" s="202">
        <v>11.27</v>
      </c>
      <c r="AD60" s="202">
        <v>0</v>
      </c>
      <c r="AE60" s="202">
        <v>0</v>
      </c>
      <c r="AF60" s="202">
        <v>0</v>
      </c>
      <c r="AG60" s="202">
        <v>33.74</v>
      </c>
      <c r="AH60" s="202">
        <v>0</v>
      </c>
      <c r="AI60" s="202">
        <v>9.2200000000000006</v>
      </c>
      <c r="AJ60" s="202">
        <v>0</v>
      </c>
      <c r="AK60" s="202">
        <v>79.790000000000006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88.57</v>
      </c>
      <c r="L61" s="202">
        <v>68.58</v>
      </c>
      <c r="M61" s="202">
        <v>61.61</v>
      </c>
      <c r="N61" s="202">
        <v>50.12</v>
      </c>
      <c r="O61" s="202">
        <v>70.81</v>
      </c>
      <c r="P61" s="202">
        <v>26.35</v>
      </c>
      <c r="Q61" s="202">
        <v>4.1900000000000004</v>
      </c>
      <c r="R61" s="202">
        <v>8.2100000000000009</v>
      </c>
      <c r="S61" s="202">
        <v>5.32</v>
      </c>
      <c r="T61" s="202">
        <v>0</v>
      </c>
      <c r="U61" s="202">
        <v>60.01</v>
      </c>
      <c r="V61" s="202">
        <v>0</v>
      </c>
      <c r="W61" s="202">
        <v>18.29</v>
      </c>
      <c r="X61" s="202">
        <v>62.6</v>
      </c>
      <c r="Y61" s="202">
        <v>0</v>
      </c>
      <c r="Z61" s="202">
        <v>116.91</v>
      </c>
      <c r="AA61" s="202">
        <v>0</v>
      </c>
      <c r="AB61" s="202">
        <v>0</v>
      </c>
      <c r="AC61" s="202">
        <v>11.27</v>
      </c>
      <c r="AD61" s="202">
        <v>0</v>
      </c>
      <c r="AE61" s="202">
        <v>0</v>
      </c>
      <c r="AF61" s="202">
        <v>0</v>
      </c>
      <c r="AG61" s="202">
        <v>33.74</v>
      </c>
      <c r="AH61" s="202">
        <v>0</v>
      </c>
      <c r="AI61" s="202">
        <v>9.2200000000000006</v>
      </c>
      <c r="AJ61" s="202">
        <v>0</v>
      </c>
      <c r="AK61" s="202">
        <v>79.790000000000006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88.57</v>
      </c>
      <c r="L62" s="202">
        <v>67.739999999999995</v>
      </c>
      <c r="M62" s="202">
        <v>61.61</v>
      </c>
      <c r="N62" s="202">
        <v>50.12</v>
      </c>
      <c r="O62" s="202">
        <v>70.81</v>
      </c>
      <c r="P62" s="202">
        <v>26.35</v>
      </c>
      <c r="Q62" s="202">
        <v>4.1900000000000004</v>
      </c>
      <c r="R62" s="202">
        <v>8.2100000000000009</v>
      </c>
      <c r="S62" s="202">
        <v>5.32</v>
      </c>
      <c r="T62" s="202">
        <v>0</v>
      </c>
      <c r="U62" s="202">
        <v>60.01</v>
      </c>
      <c r="V62" s="202">
        <v>0</v>
      </c>
      <c r="W62" s="202">
        <v>18.29</v>
      </c>
      <c r="X62" s="202">
        <v>62.6</v>
      </c>
      <c r="Y62" s="202">
        <v>0</v>
      </c>
      <c r="Z62" s="202">
        <v>116.91</v>
      </c>
      <c r="AA62" s="202">
        <v>0</v>
      </c>
      <c r="AB62" s="202">
        <v>0</v>
      </c>
      <c r="AC62" s="202">
        <v>11.27</v>
      </c>
      <c r="AD62" s="202">
        <v>0</v>
      </c>
      <c r="AE62" s="202">
        <v>0</v>
      </c>
      <c r="AF62" s="202">
        <v>0</v>
      </c>
      <c r="AG62" s="202">
        <v>33.74</v>
      </c>
      <c r="AH62" s="202">
        <v>0</v>
      </c>
      <c r="AI62" s="202">
        <v>9.2200000000000006</v>
      </c>
      <c r="AJ62" s="202">
        <v>0</v>
      </c>
      <c r="AK62" s="202">
        <v>79.790000000000006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88.81</v>
      </c>
      <c r="L63" s="202">
        <v>70</v>
      </c>
      <c r="M63" s="202">
        <v>61.61</v>
      </c>
      <c r="N63" s="202">
        <v>50.12</v>
      </c>
      <c r="O63" s="202">
        <v>70.81</v>
      </c>
      <c r="P63" s="202">
        <v>26.35</v>
      </c>
      <c r="Q63" s="202">
        <v>4.1900000000000004</v>
      </c>
      <c r="R63" s="202">
        <v>8.2100000000000009</v>
      </c>
      <c r="S63" s="202">
        <v>5.32</v>
      </c>
      <c r="T63" s="202">
        <v>0</v>
      </c>
      <c r="U63" s="202">
        <v>60.01</v>
      </c>
      <c r="V63" s="202">
        <v>0</v>
      </c>
      <c r="W63" s="202">
        <v>18.29</v>
      </c>
      <c r="X63" s="202">
        <v>62.6</v>
      </c>
      <c r="Y63" s="202">
        <v>0</v>
      </c>
      <c r="Z63" s="202">
        <v>116.91</v>
      </c>
      <c r="AA63" s="202">
        <v>0</v>
      </c>
      <c r="AB63" s="202">
        <v>0</v>
      </c>
      <c r="AC63" s="202">
        <v>11</v>
      </c>
      <c r="AD63" s="202">
        <v>0</v>
      </c>
      <c r="AE63" s="202">
        <v>0</v>
      </c>
      <c r="AF63" s="202">
        <v>0</v>
      </c>
      <c r="AG63" s="202">
        <v>33.74</v>
      </c>
      <c r="AH63" s="202">
        <v>0</v>
      </c>
      <c r="AI63" s="202">
        <v>9.2200000000000006</v>
      </c>
      <c r="AJ63" s="202">
        <v>0</v>
      </c>
      <c r="AK63" s="202">
        <v>80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88.81</v>
      </c>
      <c r="L64" s="202">
        <v>70</v>
      </c>
      <c r="M64" s="202">
        <v>61.61</v>
      </c>
      <c r="N64" s="202">
        <v>50.12</v>
      </c>
      <c r="O64" s="202">
        <v>70.81</v>
      </c>
      <c r="P64" s="202">
        <v>26.35</v>
      </c>
      <c r="Q64" s="202">
        <v>4.1900000000000004</v>
      </c>
      <c r="R64" s="202">
        <v>8.2100000000000009</v>
      </c>
      <c r="S64" s="202">
        <v>5.32</v>
      </c>
      <c r="T64" s="202">
        <v>0</v>
      </c>
      <c r="U64" s="202">
        <v>60.01</v>
      </c>
      <c r="V64" s="202">
        <v>0</v>
      </c>
      <c r="W64" s="202">
        <v>18.29</v>
      </c>
      <c r="X64" s="202">
        <v>62.6</v>
      </c>
      <c r="Y64" s="202">
        <v>0</v>
      </c>
      <c r="Z64" s="202">
        <v>116.91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33.74</v>
      </c>
      <c r="AH64" s="202">
        <v>0</v>
      </c>
      <c r="AI64" s="202">
        <v>9.2200000000000006</v>
      </c>
      <c r="AJ64" s="202">
        <v>0</v>
      </c>
      <c r="AK64" s="202">
        <v>80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88.81</v>
      </c>
      <c r="L65" s="202">
        <v>69.040000000000006</v>
      </c>
      <c r="M65" s="202">
        <v>61.61</v>
      </c>
      <c r="N65" s="202">
        <v>50.12</v>
      </c>
      <c r="O65" s="202">
        <v>70.81</v>
      </c>
      <c r="P65" s="202">
        <v>26.35</v>
      </c>
      <c r="Q65" s="202">
        <v>4.1900000000000004</v>
      </c>
      <c r="R65" s="202">
        <v>8.2100000000000009</v>
      </c>
      <c r="S65" s="202">
        <v>5.32</v>
      </c>
      <c r="T65" s="202">
        <v>0</v>
      </c>
      <c r="U65" s="202">
        <v>60.01</v>
      </c>
      <c r="V65" s="202">
        <v>0</v>
      </c>
      <c r="W65" s="202">
        <v>18.29</v>
      </c>
      <c r="X65" s="202">
        <v>62.6</v>
      </c>
      <c r="Y65" s="202">
        <v>0</v>
      </c>
      <c r="Z65" s="202">
        <v>116.91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33.74</v>
      </c>
      <c r="AH65" s="202">
        <v>0</v>
      </c>
      <c r="AI65" s="202">
        <v>9.2200000000000006</v>
      </c>
      <c r="AJ65" s="202">
        <v>0</v>
      </c>
      <c r="AK65" s="202">
        <v>80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88.81</v>
      </c>
      <c r="L66" s="202">
        <v>69.040000000000006</v>
      </c>
      <c r="M66" s="202">
        <v>61.61</v>
      </c>
      <c r="N66" s="202">
        <v>50.12</v>
      </c>
      <c r="O66" s="202">
        <v>70.81</v>
      </c>
      <c r="P66" s="202">
        <v>26.35</v>
      </c>
      <c r="Q66" s="202">
        <v>4.1900000000000004</v>
      </c>
      <c r="R66" s="202">
        <v>8.2100000000000009</v>
      </c>
      <c r="S66" s="202">
        <v>5.32</v>
      </c>
      <c r="T66" s="202">
        <v>0</v>
      </c>
      <c r="U66" s="202">
        <v>60.01</v>
      </c>
      <c r="V66" s="202">
        <v>0</v>
      </c>
      <c r="W66" s="202">
        <v>18.29</v>
      </c>
      <c r="X66" s="202">
        <v>62.6</v>
      </c>
      <c r="Y66" s="202">
        <v>0</v>
      </c>
      <c r="Z66" s="202">
        <v>116.91</v>
      </c>
      <c r="AA66" s="202">
        <v>0</v>
      </c>
      <c r="AB66" s="202">
        <v>0</v>
      </c>
      <c r="AC66" s="202">
        <v>7.97</v>
      </c>
      <c r="AD66" s="202">
        <v>0</v>
      </c>
      <c r="AE66" s="202">
        <v>0</v>
      </c>
      <c r="AF66" s="202">
        <v>0</v>
      </c>
      <c r="AG66" s="202">
        <v>33.74</v>
      </c>
      <c r="AH66" s="202">
        <v>0</v>
      </c>
      <c r="AI66" s="202">
        <v>5.42</v>
      </c>
      <c r="AJ66" s="202">
        <v>0</v>
      </c>
      <c r="AK66" s="202">
        <v>80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88.81</v>
      </c>
      <c r="L67" s="202">
        <v>67.63</v>
      </c>
      <c r="M67" s="202">
        <v>61.61</v>
      </c>
      <c r="N67" s="202">
        <v>50.12</v>
      </c>
      <c r="O67" s="202">
        <v>70.81</v>
      </c>
      <c r="P67" s="202">
        <v>26.35</v>
      </c>
      <c r="Q67" s="202">
        <v>4.17</v>
      </c>
      <c r="R67" s="202">
        <v>8.09</v>
      </c>
      <c r="S67" s="202">
        <v>5.28</v>
      </c>
      <c r="T67" s="202">
        <v>0</v>
      </c>
      <c r="U67" s="202">
        <v>60.01</v>
      </c>
      <c r="V67" s="202">
        <v>0</v>
      </c>
      <c r="W67" s="202">
        <v>18.37</v>
      </c>
      <c r="X67" s="202">
        <v>62.6</v>
      </c>
      <c r="Y67" s="202">
        <v>0</v>
      </c>
      <c r="Z67" s="202">
        <v>116.91</v>
      </c>
      <c r="AA67" s="202">
        <v>0</v>
      </c>
      <c r="AB67" s="202">
        <v>0</v>
      </c>
      <c r="AC67" s="202">
        <v>7.97</v>
      </c>
      <c r="AD67" s="202">
        <v>0</v>
      </c>
      <c r="AE67" s="202">
        <v>0</v>
      </c>
      <c r="AF67" s="202">
        <v>0</v>
      </c>
      <c r="AG67" s="202">
        <v>33.74</v>
      </c>
      <c r="AH67" s="202">
        <v>0</v>
      </c>
      <c r="AI67" s="202">
        <v>5.42</v>
      </c>
      <c r="AJ67" s="202">
        <v>0</v>
      </c>
      <c r="AK67" s="202">
        <v>80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88.81</v>
      </c>
      <c r="L68" s="202">
        <v>67.63</v>
      </c>
      <c r="M68" s="202">
        <v>61.61</v>
      </c>
      <c r="N68" s="202">
        <v>50.12</v>
      </c>
      <c r="O68" s="202">
        <v>70.81</v>
      </c>
      <c r="P68" s="202">
        <v>26.35</v>
      </c>
      <c r="Q68" s="202">
        <v>4.17</v>
      </c>
      <c r="R68" s="202">
        <v>8.09</v>
      </c>
      <c r="S68" s="202">
        <v>5.28</v>
      </c>
      <c r="T68" s="202">
        <v>0</v>
      </c>
      <c r="U68" s="202">
        <v>60.01</v>
      </c>
      <c r="V68" s="202">
        <v>0</v>
      </c>
      <c r="W68" s="202">
        <v>18.37</v>
      </c>
      <c r="X68" s="202">
        <v>62.6</v>
      </c>
      <c r="Y68" s="202">
        <v>0</v>
      </c>
      <c r="Z68" s="202">
        <v>116.91</v>
      </c>
      <c r="AA68" s="202">
        <v>0</v>
      </c>
      <c r="AB68" s="202">
        <v>0</v>
      </c>
      <c r="AC68" s="202">
        <v>7.97</v>
      </c>
      <c r="AD68" s="202">
        <v>0</v>
      </c>
      <c r="AE68" s="202">
        <v>0</v>
      </c>
      <c r="AF68" s="202">
        <v>0</v>
      </c>
      <c r="AG68" s="202">
        <v>33.74</v>
      </c>
      <c r="AH68" s="202">
        <v>0</v>
      </c>
      <c r="AI68" s="202">
        <v>5.42</v>
      </c>
      <c r="AJ68" s="202">
        <v>0</v>
      </c>
      <c r="AK68" s="202">
        <v>80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88.81</v>
      </c>
      <c r="L69" s="202">
        <v>68.78</v>
      </c>
      <c r="M69" s="202">
        <v>54.92</v>
      </c>
      <c r="N69" s="202">
        <v>50.12</v>
      </c>
      <c r="O69" s="202">
        <v>70.81</v>
      </c>
      <c r="P69" s="202">
        <v>26.42</v>
      </c>
      <c r="Q69" s="202">
        <v>4.17</v>
      </c>
      <c r="R69" s="202">
        <v>8.09</v>
      </c>
      <c r="S69" s="202">
        <v>5.28</v>
      </c>
      <c r="T69" s="202">
        <v>0</v>
      </c>
      <c r="U69" s="202">
        <v>60.01</v>
      </c>
      <c r="V69" s="202">
        <v>0</v>
      </c>
      <c r="W69" s="202">
        <v>18.45</v>
      </c>
      <c r="X69" s="202">
        <v>62.6</v>
      </c>
      <c r="Y69" s="202">
        <v>0</v>
      </c>
      <c r="Z69" s="202">
        <v>116.91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33.74</v>
      </c>
      <c r="AH69" s="202">
        <v>0</v>
      </c>
      <c r="AI69" s="202">
        <v>9.42</v>
      </c>
      <c r="AJ69" s="202">
        <v>0</v>
      </c>
      <c r="AK69" s="202">
        <v>80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88.81</v>
      </c>
      <c r="L70" s="202">
        <v>68.78</v>
      </c>
      <c r="M70" s="202">
        <v>54.92</v>
      </c>
      <c r="N70" s="202">
        <v>50.12</v>
      </c>
      <c r="O70" s="202">
        <v>70.81</v>
      </c>
      <c r="P70" s="202">
        <v>26.42</v>
      </c>
      <c r="Q70" s="202">
        <v>4.17</v>
      </c>
      <c r="R70" s="202">
        <v>8.09</v>
      </c>
      <c r="S70" s="202">
        <v>5.28</v>
      </c>
      <c r="T70" s="202">
        <v>0</v>
      </c>
      <c r="U70" s="202">
        <v>60.01</v>
      </c>
      <c r="V70" s="202">
        <v>0</v>
      </c>
      <c r="W70" s="202">
        <v>18.45</v>
      </c>
      <c r="X70" s="202">
        <v>62.6</v>
      </c>
      <c r="Y70" s="202">
        <v>0</v>
      </c>
      <c r="Z70" s="202">
        <v>116.91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33.74</v>
      </c>
      <c r="AH70" s="202">
        <v>0</v>
      </c>
      <c r="AI70" s="202">
        <v>9.42</v>
      </c>
      <c r="AJ70" s="202">
        <v>0</v>
      </c>
      <c r="AK70" s="202">
        <v>80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88.81</v>
      </c>
      <c r="L71" s="202">
        <v>68.11</v>
      </c>
      <c r="M71" s="202">
        <v>54.92</v>
      </c>
      <c r="N71" s="202">
        <v>50.12</v>
      </c>
      <c r="O71" s="202">
        <v>70.81</v>
      </c>
      <c r="P71" s="202">
        <v>26.42</v>
      </c>
      <c r="Q71" s="202">
        <v>9.26</v>
      </c>
      <c r="R71" s="202">
        <v>17.989999999999998</v>
      </c>
      <c r="S71" s="202">
        <v>11.2</v>
      </c>
      <c r="T71" s="202">
        <v>0</v>
      </c>
      <c r="U71" s="202">
        <v>60.01</v>
      </c>
      <c r="V71" s="202">
        <v>8.5</v>
      </c>
      <c r="W71" s="202">
        <v>18.45</v>
      </c>
      <c r="X71" s="202">
        <v>62.6</v>
      </c>
      <c r="Y71" s="202">
        <v>0</v>
      </c>
      <c r="Z71" s="202">
        <v>116.91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33.74</v>
      </c>
      <c r="AH71" s="202">
        <v>0</v>
      </c>
      <c r="AI71" s="202">
        <v>9.42</v>
      </c>
      <c r="AJ71" s="202">
        <v>0</v>
      </c>
      <c r="AK71" s="202">
        <v>80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88.81</v>
      </c>
      <c r="L72" s="202">
        <v>67.88</v>
      </c>
      <c r="M72" s="202">
        <v>54.92</v>
      </c>
      <c r="N72" s="202">
        <v>50.12</v>
      </c>
      <c r="O72" s="202">
        <v>70.81</v>
      </c>
      <c r="P72" s="202">
        <v>26.42</v>
      </c>
      <c r="Q72" s="202">
        <v>9.26</v>
      </c>
      <c r="R72" s="202">
        <v>17.989999999999998</v>
      </c>
      <c r="S72" s="202">
        <v>11.2</v>
      </c>
      <c r="T72" s="202">
        <v>0</v>
      </c>
      <c r="U72" s="202">
        <v>60.01</v>
      </c>
      <c r="V72" s="202">
        <v>8.5</v>
      </c>
      <c r="W72" s="202">
        <v>18.45</v>
      </c>
      <c r="X72" s="202">
        <v>62.6</v>
      </c>
      <c r="Y72" s="202">
        <v>0</v>
      </c>
      <c r="Z72" s="202">
        <v>116.91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33.74</v>
      </c>
      <c r="AH72" s="202">
        <v>0</v>
      </c>
      <c r="AI72" s="202">
        <v>9.42</v>
      </c>
      <c r="AJ72" s="202">
        <v>0</v>
      </c>
      <c r="AK72" s="202">
        <v>80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155.35</v>
      </c>
      <c r="L73" s="202">
        <v>122.68</v>
      </c>
      <c r="M73" s="202">
        <v>54.92</v>
      </c>
      <c r="N73" s="202">
        <v>50.12</v>
      </c>
      <c r="O73" s="202">
        <v>70.81</v>
      </c>
      <c r="P73" s="202">
        <v>26.42</v>
      </c>
      <c r="Q73" s="202">
        <v>8.6999999999999993</v>
      </c>
      <c r="R73" s="202">
        <v>17.989999999999998</v>
      </c>
      <c r="S73" s="202">
        <v>11.2</v>
      </c>
      <c r="T73" s="202">
        <v>0</v>
      </c>
      <c r="U73" s="202">
        <v>60.01</v>
      </c>
      <c r="V73" s="202">
        <v>8.8000000000000007</v>
      </c>
      <c r="W73" s="202">
        <v>19.059999999999999</v>
      </c>
      <c r="X73" s="202">
        <v>62.6</v>
      </c>
      <c r="Y73" s="202">
        <v>0</v>
      </c>
      <c r="Z73" s="202">
        <v>116.91</v>
      </c>
      <c r="AA73" s="202">
        <v>0</v>
      </c>
      <c r="AB73" s="202">
        <v>0</v>
      </c>
      <c r="AC73" s="202">
        <v>11.68</v>
      </c>
      <c r="AD73" s="202">
        <v>0</v>
      </c>
      <c r="AE73" s="202">
        <v>0</v>
      </c>
      <c r="AF73" s="202">
        <v>0</v>
      </c>
      <c r="AG73" s="202">
        <v>33.74</v>
      </c>
      <c r="AH73" s="202">
        <v>0</v>
      </c>
      <c r="AI73" s="202">
        <v>9.42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17.53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155.35</v>
      </c>
      <c r="L74" s="202">
        <v>122.68</v>
      </c>
      <c r="M74" s="202">
        <v>54.92</v>
      </c>
      <c r="N74" s="202">
        <v>50.12</v>
      </c>
      <c r="O74" s="202">
        <v>70.81</v>
      </c>
      <c r="P74" s="202">
        <v>26.42</v>
      </c>
      <c r="Q74" s="202">
        <v>8.6999999999999993</v>
      </c>
      <c r="R74" s="202">
        <v>17.989999999999998</v>
      </c>
      <c r="S74" s="202">
        <v>11.2</v>
      </c>
      <c r="T74" s="202">
        <v>0</v>
      </c>
      <c r="U74" s="202">
        <v>60.01</v>
      </c>
      <c r="V74" s="202">
        <v>8.7899999999999991</v>
      </c>
      <c r="W74" s="202">
        <v>19.059999999999999</v>
      </c>
      <c r="X74" s="202">
        <v>62.6</v>
      </c>
      <c r="Y74" s="202">
        <v>0</v>
      </c>
      <c r="Z74" s="202">
        <v>116.91</v>
      </c>
      <c r="AA74" s="202">
        <v>0</v>
      </c>
      <c r="AB74" s="202">
        <v>0</v>
      </c>
      <c r="AC74" s="202">
        <v>11.42</v>
      </c>
      <c r="AD74" s="202">
        <v>0</v>
      </c>
      <c r="AE74" s="202">
        <v>0</v>
      </c>
      <c r="AF74" s="202">
        <v>0</v>
      </c>
      <c r="AG74" s="202">
        <v>33.74</v>
      </c>
      <c r="AH74" s="202">
        <v>0</v>
      </c>
      <c r="AI74" s="202">
        <v>9.42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10.49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155.35</v>
      </c>
      <c r="L75" s="202">
        <v>121.26</v>
      </c>
      <c r="M75" s="202">
        <v>54.92</v>
      </c>
      <c r="N75" s="202">
        <v>50.12</v>
      </c>
      <c r="O75" s="202">
        <v>70.81</v>
      </c>
      <c r="P75" s="202">
        <v>26.42</v>
      </c>
      <c r="Q75" s="202">
        <v>8.6999999999999993</v>
      </c>
      <c r="R75" s="202">
        <v>17.989999999999998</v>
      </c>
      <c r="S75" s="202">
        <v>11.2</v>
      </c>
      <c r="T75" s="202">
        <v>0</v>
      </c>
      <c r="U75" s="202">
        <v>60.01</v>
      </c>
      <c r="V75" s="202">
        <v>8.7899999999999991</v>
      </c>
      <c r="W75" s="202">
        <v>19.059999999999999</v>
      </c>
      <c r="X75" s="202">
        <v>62.6</v>
      </c>
      <c r="Y75" s="202">
        <v>0</v>
      </c>
      <c r="Z75" s="202">
        <v>116.91</v>
      </c>
      <c r="AA75" s="202">
        <v>0</v>
      </c>
      <c r="AB75" s="202">
        <v>0</v>
      </c>
      <c r="AC75" s="202">
        <v>11.42</v>
      </c>
      <c r="AD75" s="202">
        <v>0</v>
      </c>
      <c r="AE75" s="202">
        <v>0</v>
      </c>
      <c r="AF75" s="202">
        <v>0</v>
      </c>
      <c r="AG75" s="202">
        <v>33.74</v>
      </c>
      <c r="AH75" s="202">
        <v>0</v>
      </c>
      <c r="AI75" s="202">
        <v>9.42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155.35</v>
      </c>
      <c r="L76" s="202">
        <v>121.26</v>
      </c>
      <c r="M76" s="202">
        <v>54.92</v>
      </c>
      <c r="N76" s="202">
        <v>50.12</v>
      </c>
      <c r="O76" s="202">
        <v>70.81</v>
      </c>
      <c r="P76" s="202">
        <v>26.42</v>
      </c>
      <c r="Q76" s="202">
        <v>8.69</v>
      </c>
      <c r="R76" s="202">
        <v>17.989999999999998</v>
      </c>
      <c r="S76" s="202">
        <v>11.2</v>
      </c>
      <c r="T76" s="202">
        <v>0</v>
      </c>
      <c r="U76" s="202">
        <v>60.01</v>
      </c>
      <c r="V76" s="202">
        <v>8.7899999999999991</v>
      </c>
      <c r="W76" s="202">
        <v>19.059999999999999</v>
      </c>
      <c r="X76" s="202">
        <v>62.6</v>
      </c>
      <c r="Y76" s="202">
        <v>0</v>
      </c>
      <c r="Z76" s="202">
        <v>116.91</v>
      </c>
      <c r="AA76" s="202">
        <v>0</v>
      </c>
      <c r="AB76" s="202">
        <v>0</v>
      </c>
      <c r="AC76" s="202">
        <v>11.42</v>
      </c>
      <c r="AD76" s="202">
        <v>0</v>
      </c>
      <c r="AE76" s="202">
        <v>0</v>
      </c>
      <c r="AF76" s="202">
        <v>0</v>
      </c>
      <c r="AG76" s="202">
        <v>33.74</v>
      </c>
      <c r="AH76" s="202">
        <v>0</v>
      </c>
      <c r="AI76" s="202">
        <v>9.42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155.35</v>
      </c>
      <c r="L77" s="202">
        <v>122.68</v>
      </c>
      <c r="M77" s="202">
        <v>54.92</v>
      </c>
      <c r="N77" s="202">
        <v>50.12</v>
      </c>
      <c r="O77" s="202">
        <v>70.81</v>
      </c>
      <c r="P77" s="202">
        <v>26.42</v>
      </c>
      <c r="Q77" s="202">
        <v>8.69</v>
      </c>
      <c r="R77" s="202">
        <v>17.989999999999998</v>
      </c>
      <c r="S77" s="202">
        <v>11.2</v>
      </c>
      <c r="T77" s="202">
        <v>0</v>
      </c>
      <c r="U77" s="202">
        <v>60.01</v>
      </c>
      <c r="V77" s="202">
        <v>8.7899999999999991</v>
      </c>
      <c r="W77" s="202">
        <v>19.059999999999999</v>
      </c>
      <c r="X77" s="202">
        <v>62.6</v>
      </c>
      <c r="Y77" s="202">
        <v>0</v>
      </c>
      <c r="Z77" s="202">
        <v>116.91</v>
      </c>
      <c r="AA77" s="202">
        <v>0</v>
      </c>
      <c r="AB77" s="202">
        <v>0</v>
      </c>
      <c r="AC77" s="202">
        <v>11.42</v>
      </c>
      <c r="AD77" s="202">
        <v>0</v>
      </c>
      <c r="AE77" s="202">
        <v>0</v>
      </c>
      <c r="AF77" s="202">
        <v>0</v>
      </c>
      <c r="AG77" s="202">
        <v>33.74</v>
      </c>
      <c r="AH77" s="202">
        <v>0</v>
      </c>
      <c r="AI77" s="202">
        <v>9.42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155.35</v>
      </c>
      <c r="L78" s="202">
        <v>122.68</v>
      </c>
      <c r="M78" s="202">
        <v>54.92</v>
      </c>
      <c r="N78" s="202">
        <v>50.12</v>
      </c>
      <c r="O78" s="202">
        <v>70.81</v>
      </c>
      <c r="P78" s="202">
        <v>26.42</v>
      </c>
      <c r="Q78" s="202">
        <v>8.69</v>
      </c>
      <c r="R78" s="202">
        <v>17.989999999999998</v>
      </c>
      <c r="S78" s="202">
        <v>11.2</v>
      </c>
      <c r="T78" s="202">
        <v>0</v>
      </c>
      <c r="U78" s="202">
        <v>60.01</v>
      </c>
      <c r="V78" s="202">
        <v>8.7899999999999991</v>
      </c>
      <c r="W78" s="202">
        <v>19.059999999999999</v>
      </c>
      <c r="X78" s="202">
        <v>62.6</v>
      </c>
      <c r="Y78" s="202">
        <v>0</v>
      </c>
      <c r="Z78" s="202">
        <v>116.91</v>
      </c>
      <c r="AA78" s="202">
        <v>0</v>
      </c>
      <c r="AB78" s="202">
        <v>0</v>
      </c>
      <c r="AC78" s="202">
        <v>11.42</v>
      </c>
      <c r="AD78" s="202">
        <v>0</v>
      </c>
      <c r="AE78" s="202">
        <v>0</v>
      </c>
      <c r="AF78" s="202">
        <v>0</v>
      </c>
      <c r="AG78" s="202">
        <v>33.74</v>
      </c>
      <c r="AH78" s="202">
        <v>0</v>
      </c>
      <c r="AI78" s="202">
        <v>9.42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155.35</v>
      </c>
      <c r="L79" s="202">
        <v>122.68</v>
      </c>
      <c r="M79" s="202">
        <v>54.92</v>
      </c>
      <c r="N79" s="202">
        <v>50.12</v>
      </c>
      <c r="O79" s="202">
        <v>70.81</v>
      </c>
      <c r="P79" s="202">
        <v>26.42</v>
      </c>
      <c r="Q79" s="202">
        <v>8.69</v>
      </c>
      <c r="R79" s="202">
        <v>17.989999999999998</v>
      </c>
      <c r="S79" s="202">
        <v>11.2</v>
      </c>
      <c r="T79" s="202">
        <v>0</v>
      </c>
      <c r="U79" s="202">
        <v>60.01</v>
      </c>
      <c r="V79" s="202">
        <v>8.7899999999999991</v>
      </c>
      <c r="W79" s="202">
        <v>19.059999999999999</v>
      </c>
      <c r="X79" s="202">
        <v>62.6</v>
      </c>
      <c r="Y79" s="202">
        <v>0</v>
      </c>
      <c r="Z79" s="202">
        <v>116.91</v>
      </c>
      <c r="AA79" s="202">
        <v>0</v>
      </c>
      <c r="AB79" s="202">
        <v>0</v>
      </c>
      <c r="AC79" s="202">
        <v>11.42</v>
      </c>
      <c r="AD79" s="202">
        <v>0</v>
      </c>
      <c r="AE79" s="202">
        <v>0</v>
      </c>
      <c r="AF79" s="202">
        <v>0</v>
      </c>
      <c r="AG79" s="202">
        <v>33.74</v>
      </c>
      <c r="AH79" s="202">
        <v>0</v>
      </c>
      <c r="AI79" s="202">
        <v>9.42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155.35</v>
      </c>
      <c r="L80" s="202">
        <v>122.68</v>
      </c>
      <c r="M80" s="202">
        <v>54.92</v>
      </c>
      <c r="N80" s="202">
        <v>50.12</v>
      </c>
      <c r="O80" s="202">
        <v>70.81</v>
      </c>
      <c r="P80" s="202">
        <v>26.42</v>
      </c>
      <c r="Q80" s="202">
        <v>8.69</v>
      </c>
      <c r="R80" s="202">
        <v>17.989999999999998</v>
      </c>
      <c r="S80" s="202">
        <v>11.2</v>
      </c>
      <c r="T80" s="202">
        <v>0</v>
      </c>
      <c r="U80" s="202">
        <v>60.01</v>
      </c>
      <c r="V80" s="202">
        <v>8.7899999999999991</v>
      </c>
      <c r="W80" s="202">
        <v>19.059999999999999</v>
      </c>
      <c r="X80" s="202">
        <v>62.6</v>
      </c>
      <c r="Y80" s="202">
        <v>0</v>
      </c>
      <c r="Z80" s="202">
        <v>116.91</v>
      </c>
      <c r="AA80" s="202">
        <v>0</v>
      </c>
      <c r="AB80" s="202">
        <v>0</v>
      </c>
      <c r="AC80" s="202">
        <v>11.42</v>
      </c>
      <c r="AD80" s="202">
        <v>0</v>
      </c>
      <c r="AE80" s="202">
        <v>0</v>
      </c>
      <c r="AF80" s="202">
        <v>0</v>
      </c>
      <c r="AG80" s="202">
        <v>33.74</v>
      </c>
      <c r="AH80" s="202">
        <v>0</v>
      </c>
      <c r="AI80" s="202">
        <v>9.42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155.35</v>
      </c>
      <c r="L81" s="202">
        <v>122.68</v>
      </c>
      <c r="M81" s="202">
        <v>54.92</v>
      </c>
      <c r="N81" s="202">
        <v>50.12</v>
      </c>
      <c r="O81" s="202">
        <v>70.81</v>
      </c>
      <c r="P81" s="202">
        <v>26.42</v>
      </c>
      <c r="Q81" s="202">
        <v>8.69</v>
      </c>
      <c r="R81" s="202">
        <v>17.989999999999998</v>
      </c>
      <c r="S81" s="202">
        <v>11.2</v>
      </c>
      <c r="T81" s="202">
        <v>0</v>
      </c>
      <c r="U81" s="202">
        <v>60.01</v>
      </c>
      <c r="V81" s="202">
        <v>8.7899999999999991</v>
      </c>
      <c r="W81" s="202">
        <v>18.45</v>
      </c>
      <c r="X81" s="202">
        <v>62.6</v>
      </c>
      <c r="Y81" s="202">
        <v>0</v>
      </c>
      <c r="Z81" s="202">
        <v>116.91</v>
      </c>
      <c r="AA81" s="202">
        <v>0</v>
      </c>
      <c r="AB81" s="202">
        <v>0</v>
      </c>
      <c r="AC81" s="202">
        <v>11.42</v>
      </c>
      <c r="AD81" s="202">
        <v>0</v>
      </c>
      <c r="AE81" s="202">
        <v>0</v>
      </c>
      <c r="AF81" s="202">
        <v>0</v>
      </c>
      <c r="AG81" s="202">
        <v>33.74</v>
      </c>
      <c r="AH81" s="202">
        <v>0</v>
      </c>
      <c r="AI81" s="202">
        <v>9.42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155.35</v>
      </c>
      <c r="L82" s="202">
        <v>122.68</v>
      </c>
      <c r="M82" s="202">
        <v>54.92</v>
      </c>
      <c r="N82" s="202">
        <v>50.12</v>
      </c>
      <c r="O82" s="202">
        <v>70.81</v>
      </c>
      <c r="P82" s="202">
        <v>26.42</v>
      </c>
      <c r="Q82" s="202">
        <v>8.69</v>
      </c>
      <c r="R82" s="202">
        <v>17.989999999999998</v>
      </c>
      <c r="S82" s="202">
        <v>11.2</v>
      </c>
      <c r="T82" s="202">
        <v>0</v>
      </c>
      <c r="U82" s="202">
        <v>60.01</v>
      </c>
      <c r="V82" s="202">
        <v>8.7899999999999991</v>
      </c>
      <c r="W82" s="202">
        <v>18.45</v>
      </c>
      <c r="X82" s="202">
        <v>62.6</v>
      </c>
      <c r="Y82" s="202">
        <v>0</v>
      </c>
      <c r="Z82" s="202">
        <v>116.91</v>
      </c>
      <c r="AA82" s="202">
        <v>0</v>
      </c>
      <c r="AB82" s="202">
        <v>0</v>
      </c>
      <c r="AC82" s="202">
        <v>11.42</v>
      </c>
      <c r="AD82" s="202">
        <v>0</v>
      </c>
      <c r="AE82" s="202">
        <v>0</v>
      </c>
      <c r="AF82" s="202">
        <v>0</v>
      </c>
      <c r="AG82" s="202">
        <v>33.74</v>
      </c>
      <c r="AH82" s="202">
        <v>0</v>
      </c>
      <c r="AI82" s="202">
        <v>9.42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155.35</v>
      </c>
      <c r="L83" s="202">
        <v>122.68</v>
      </c>
      <c r="M83" s="202">
        <v>54.92</v>
      </c>
      <c r="N83" s="202">
        <v>50.12</v>
      </c>
      <c r="O83" s="202">
        <v>70.81</v>
      </c>
      <c r="P83" s="202">
        <v>26.42</v>
      </c>
      <c r="Q83" s="202">
        <v>8.69</v>
      </c>
      <c r="R83" s="202">
        <v>17.989999999999998</v>
      </c>
      <c r="S83" s="202">
        <v>11.2</v>
      </c>
      <c r="T83" s="202">
        <v>0</v>
      </c>
      <c r="U83" s="202">
        <v>60.01</v>
      </c>
      <c r="V83" s="202">
        <v>8.7899999999999991</v>
      </c>
      <c r="W83" s="202">
        <v>18.45</v>
      </c>
      <c r="X83" s="202">
        <v>62.6</v>
      </c>
      <c r="Y83" s="202">
        <v>0</v>
      </c>
      <c r="Z83" s="202">
        <v>116.91</v>
      </c>
      <c r="AA83" s="202">
        <v>0</v>
      </c>
      <c r="AB83" s="202">
        <v>0</v>
      </c>
      <c r="AC83" s="202">
        <v>12.27</v>
      </c>
      <c r="AD83" s="202">
        <v>0</v>
      </c>
      <c r="AE83" s="202">
        <v>0</v>
      </c>
      <c r="AF83" s="202">
        <v>0</v>
      </c>
      <c r="AG83" s="202">
        <v>33.74</v>
      </c>
      <c r="AH83" s="202">
        <v>0</v>
      </c>
      <c r="AI83" s="202">
        <v>9.42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155.35</v>
      </c>
      <c r="L84" s="202">
        <v>122.68</v>
      </c>
      <c r="M84" s="202">
        <v>54.92</v>
      </c>
      <c r="N84" s="202">
        <v>50.12</v>
      </c>
      <c r="O84" s="202">
        <v>70.81</v>
      </c>
      <c r="P84" s="202">
        <v>26.42</v>
      </c>
      <c r="Q84" s="202">
        <v>8.69</v>
      </c>
      <c r="R84" s="202">
        <v>17.989999999999998</v>
      </c>
      <c r="S84" s="202">
        <v>11.2</v>
      </c>
      <c r="T84" s="202">
        <v>0</v>
      </c>
      <c r="U84" s="202">
        <v>60.01</v>
      </c>
      <c r="V84" s="202">
        <v>8.7899999999999991</v>
      </c>
      <c r="W84" s="202">
        <v>18.45</v>
      </c>
      <c r="X84" s="202">
        <v>62.6</v>
      </c>
      <c r="Y84" s="202">
        <v>0</v>
      </c>
      <c r="Z84" s="202">
        <v>116.91</v>
      </c>
      <c r="AA84" s="202">
        <v>0</v>
      </c>
      <c r="AB84" s="202">
        <v>0</v>
      </c>
      <c r="AC84" s="202">
        <v>12.27</v>
      </c>
      <c r="AD84" s="202">
        <v>0</v>
      </c>
      <c r="AE84" s="202">
        <v>0</v>
      </c>
      <c r="AF84" s="202">
        <v>0</v>
      </c>
      <c r="AG84" s="202">
        <v>33.74</v>
      </c>
      <c r="AH84" s="202">
        <v>0</v>
      </c>
      <c r="AI84" s="202">
        <v>9.42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155.35</v>
      </c>
      <c r="L85" s="202">
        <v>122.68</v>
      </c>
      <c r="M85" s="202">
        <v>54.92</v>
      </c>
      <c r="N85" s="202">
        <v>50.12</v>
      </c>
      <c r="O85" s="202">
        <v>70.81</v>
      </c>
      <c r="P85" s="202">
        <v>26.42</v>
      </c>
      <c r="Q85" s="202">
        <v>8.69</v>
      </c>
      <c r="R85" s="202">
        <v>17.989999999999998</v>
      </c>
      <c r="S85" s="202">
        <v>11.2</v>
      </c>
      <c r="T85" s="202">
        <v>0</v>
      </c>
      <c r="U85" s="202">
        <v>60.01</v>
      </c>
      <c r="V85" s="202">
        <v>8.7899999999999991</v>
      </c>
      <c r="W85" s="202">
        <v>18.45</v>
      </c>
      <c r="X85" s="202">
        <v>62.6</v>
      </c>
      <c r="Y85" s="202">
        <v>0</v>
      </c>
      <c r="Z85" s="202">
        <v>116.91</v>
      </c>
      <c r="AA85" s="202">
        <v>0</v>
      </c>
      <c r="AB85" s="202">
        <v>0</v>
      </c>
      <c r="AC85" s="202">
        <v>12.27</v>
      </c>
      <c r="AD85" s="202">
        <v>0</v>
      </c>
      <c r="AE85" s="202">
        <v>0</v>
      </c>
      <c r="AF85" s="202">
        <v>0</v>
      </c>
      <c r="AG85" s="202">
        <v>33.74</v>
      </c>
      <c r="AH85" s="202">
        <v>0</v>
      </c>
      <c r="AI85" s="202">
        <v>9.42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155.35</v>
      </c>
      <c r="L86" s="202">
        <v>122.68</v>
      </c>
      <c r="M86" s="202">
        <v>54.92</v>
      </c>
      <c r="N86" s="202">
        <v>50.12</v>
      </c>
      <c r="O86" s="202">
        <v>70.81</v>
      </c>
      <c r="P86" s="202">
        <v>26.42</v>
      </c>
      <c r="Q86" s="202">
        <v>8.69</v>
      </c>
      <c r="R86" s="202">
        <v>17.989999999999998</v>
      </c>
      <c r="S86" s="202">
        <v>11.2</v>
      </c>
      <c r="T86" s="202">
        <v>0</v>
      </c>
      <c r="U86" s="202">
        <v>60.01</v>
      </c>
      <c r="V86" s="202">
        <v>8.7899999999999991</v>
      </c>
      <c r="W86" s="202">
        <v>18.45</v>
      </c>
      <c r="X86" s="202">
        <v>62.6</v>
      </c>
      <c r="Y86" s="202">
        <v>0</v>
      </c>
      <c r="Z86" s="202">
        <v>116.91</v>
      </c>
      <c r="AA86" s="202">
        <v>0</v>
      </c>
      <c r="AB86" s="202">
        <v>0</v>
      </c>
      <c r="AC86" s="202">
        <v>12.27</v>
      </c>
      <c r="AD86" s="202">
        <v>0</v>
      </c>
      <c r="AE86" s="202">
        <v>0</v>
      </c>
      <c r="AF86" s="202">
        <v>0</v>
      </c>
      <c r="AG86" s="202">
        <v>33.74</v>
      </c>
      <c r="AH86" s="202">
        <v>0</v>
      </c>
      <c r="AI86" s="202">
        <v>10.76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155.35</v>
      </c>
      <c r="L87" s="202">
        <v>158.63999999999999</v>
      </c>
      <c r="M87" s="202">
        <v>54.92</v>
      </c>
      <c r="N87" s="202">
        <v>50.12</v>
      </c>
      <c r="O87" s="202">
        <v>70.81</v>
      </c>
      <c r="P87" s="202">
        <v>26.42</v>
      </c>
      <c r="Q87" s="202">
        <v>8.69</v>
      </c>
      <c r="R87" s="202">
        <v>17.989999999999998</v>
      </c>
      <c r="S87" s="202">
        <v>11.2</v>
      </c>
      <c r="T87" s="202">
        <v>0</v>
      </c>
      <c r="U87" s="202">
        <v>60.01</v>
      </c>
      <c r="V87" s="202">
        <v>8.7899999999999991</v>
      </c>
      <c r="W87" s="202">
        <v>17.96</v>
      </c>
      <c r="X87" s="202">
        <v>62.6</v>
      </c>
      <c r="Y87" s="202">
        <v>0</v>
      </c>
      <c r="Z87" s="202">
        <v>116.91</v>
      </c>
      <c r="AA87" s="202">
        <v>0</v>
      </c>
      <c r="AB87" s="202">
        <v>0</v>
      </c>
      <c r="AC87" s="202">
        <v>12.27</v>
      </c>
      <c r="AD87" s="202">
        <v>0</v>
      </c>
      <c r="AE87" s="202">
        <v>0</v>
      </c>
      <c r="AF87" s="202">
        <v>0</v>
      </c>
      <c r="AG87" s="202">
        <v>33.74</v>
      </c>
      <c r="AH87" s="202">
        <v>0</v>
      </c>
      <c r="AI87" s="202">
        <v>10.76</v>
      </c>
      <c r="AJ87" s="202">
        <v>0</v>
      </c>
      <c r="AK87" s="202">
        <v>145.69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155.35</v>
      </c>
      <c r="L88" s="202">
        <v>158.63999999999999</v>
      </c>
      <c r="M88" s="202">
        <v>54.92</v>
      </c>
      <c r="N88" s="202">
        <v>50.12</v>
      </c>
      <c r="O88" s="202">
        <v>70.81</v>
      </c>
      <c r="P88" s="202">
        <v>26.42</v>
      </c>
      <c r="Q88" s="202">
        <v>8.69</v>
      </c>
      <c r="R88" s="202">
        <v>17.989999999999998</v>
      </c>
      <c r="S88" s="202">
        <v>11.2</v>
      </c>
      <c r="T88" s="202">
        <v>0</v>
      </c>
      <c r="U88" s="202">
        <v>60.01</v>
      </c>
      <c r="V88" s="202">
        <v>8.7899999999999991</v>
      </c>
      <c r="W88" s="202">
        <v>17.96</v>
      </c>
      <c r="X88" s="202">
        <v>62.6</v>
      </c>
      <c r="Y88" s="202">
        <v>0</v>
      </c>
      <c r="Z88" s="202">
        <v>116.91</v>
      </c>
      <c r="AA88" s="202">
        <v>0</v>
      </c>
      <c r="AB88" s="202">
        <v>0</v>
      </c>
      <c r="AC88" s="202">
        <v>12.27</v>
      </c>
      <c r="AD88" s="202">
        <v>0</v>
      </c>
      <c r="AE88" s="202">
        <v>0</v>
      </c>
      <c r="AF88" s="202">
        <v>0</v>
      </c>
      <c r="AG88" s="202">
        <v>33.74</v>
      </c>
      <c r="AH88" s="202">
        <v>0</v>
      </c>
      <c r="AI88" s="202">
        <v>10.76</v>
      </c>
      <c r="AJ88" s="202">
        <v>0</v>
      </c>
      <c r="AK88" s="202">
        <v>145.69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155.35</v>
      </c>
      <c r="L89" s="202">
        <v>158.63999999999999</v>
      </c>
      <c r="M89" s="202">
        <v>56.93</v>
      </c>
      <c r="N89" s="202">
        <v>50.12</v>
      </c>
      <c r="O89" s="202">
        <v>70.81</v>
      </c>
      <c r="P89" s="202">
        <v>26.42</v>
      </c>
      <c r="Q89" s="202">
        <v>8.69</v>
      </c>
      <c r="R89" s="202">
        <v>17.989999999999998</v>
      </c>
      <c r="S89" s="202">
        <v>11.2</v>
      </c>
      <c r="T89" s="202">
        <v>0</v>
      </c>
      <c r="U89" s="202">
        <v>60.01</v>
      </c>
      <c r="V89" s="202">
        <v>8.7899999999999991</v>
      </c>
      <c r="W89" s="202">
        <v>17.38</v>
      </c>
      <c r="X89" s="202">
        <v>62.6</v>
      </c>
      <c r="Y89" s="202">
        <v>0</v>
      </c>
      <c r="Z89" s="202">
        <v>116.91</v>
      </c>
      <c r="AA89" s="202">
        <v>0</v>
      </c>
      <c r="AB89" s="202">
        <v>0</v>
      </c>
      <c r="AC89" s="202">
        <v>12.27</v>
      </c>
      <c r="AD89" s="202">
        <v>0</v>
      </c>
      <c r="AE89" s="202">
        <v>0</v>
      </c>
      <c r="AF89" s="202">
        <v>0</v>
      </c>
      <c r="AG89" s="202">
        <v>33.74</v>
      </c>
      <c r="AH89" s="202">
        <v>0</v>
      </c>
      <c r="AI89" s="202">
        <v>10.76</v>
      </c>
      <c r="AJ89" s="202">
        <v>0</v>
      </c>
      <c r="AK89" s="202">
        <v>145.69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155.35</v>
      </c>
      <c r="L90" s="202">
        <v>158.63999999999999</v>
      </c>
      <c r="M90" s="202">
        <v>56.93</v>
      </c>
      <c r="N90" s="202">
        <v>50.12</v>
      </c>
      <c r="O90" s="202">
        <v>70.81</v>
      </c>
      <c r="P90" s="202">
        <v>26.42</v>
      </c>
      <c r="Q90" s="202">
        <v>8.69</v>
      </c>
      <c r="R90" s="202">
        <v>17.989999999999998</v>
      </c>
      <c r="S90" s="202">
        <v>11.2</v>
      </c>
      <c r="T90" s="202">
        <v>0</v>
      </c>
      <c r="U90" s="202">
        <v>60.01</v>
      </c>
      <c r="V90" s="202">
        <v>8.7899999999999991</v>
      </c>
      <c r="W90" s="202">
        <v>17.96</v>
      </c>
      <c r="X90" s="202">
        <v>62.6</v>
      </c>
      <c r="Y90" s="202">
        <v>0</v>
      </c>
      <c r="Z90" s="202">
        <v>116.91</v>
      </c>
      <c r="AA90" s="202">
        <v>0</v>
      </c>
      <c r="AB90" s="202">
        <v>0</v>
      </c>
      <c r="AC90" s="202">
        <v>12.27</v>
      </c>
      <c r="AD90" s="202">
        <v>0</v>
      </c>
      <c r="AE90" s="202">
        <v>0</v>
      </c>
      <c r="AF90" s="202">
        <v>0</v>
      </c>
      <c r="AG90" s="202">
        <v>33.74</v>
      </c>
      <c r="AH90" s="202">
        <v>0</v>
      </c>
      <c r="AI90" s="202">
        <v>10.76</v>
      </c>
      <c r="AJ90" s="202">
        <v>0</v>
      </c>
      <c r="AK90" s="202">
        <v>145.69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155.35</v>
      </c>
      <c r="L91" s="202">
        <v>158.63999999999999</v>
      </c>
      <c r="M91" s="202">
        <v>56.93</v>
      </c>
      <c r="N91" s="202">
        <v>50.12</v>
      </c>
      <c r="O91" s="202">
        <v>70.81</v>
      </c>
      <c r="P91" s="202">
        <v>26.42</v>
      </c>
      <c r="Q91" s="202">
        <v>8.69</v>
      </c>
      <c r="R91" s="202">
        <v>17.989999999999998</v>
      </c>
      <c r="S91" s="202">
        <v>11.2</v>
      </c>
      <c r="T91" s="202">
        <v>0</v>
      </c>
      <c r="U91" s="202">
        <v>60.01</v>
      </c>
      <c r="V91" s="202">
        <v>8.7899999999999991</v>
      </c>
      <c r="W91" s="202">
        <v>17.96</v>
      </c>
      <c r="X91" s="202">
        <v>62.6</v>
      </c>
      <c r="Y91" s="202">
        <v>0</v>
      </c>
      <c r="Z91" s="202">
        <v>116.91</v>
      </c>
      <c r="AA91" s="202">
        <v>0</v>
      </c>
      <c r="AB91" s="202">
        <v>0</v>
      </c>
      <c r="AC91" s="202">
        <v>12.27</v>
      </c>
      <c r="AD91" s="202">
        <v>0</v>
      </c>
      <c r="AE91" s="202">
        <v>0</v>
      </c>
      <c r="AF91" s="202">
        <v>0</v>
      </c>
      <c r="AG91" s="202">
        <v>33.74</v>
      </c>
      <c r="AH91" s="202">
        <v>0</v>
      </c>
      <c r="AI91" s="202">
        <v>10.76</v>
      </c>
      <c r="AJ91" s="202">
        <v>0</v>
      </c>
      <c r="AK91" s="202">
        <v>145.69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155.35</v>
      </c>
      <c r="L92" s="202">
        <v>158.63999999999999</v>
      </c>
      <c r="M92" s="202">
        <v>56.93</v>
      </c>
      <c r="N92" s="202">
        <v>50.12</v>
      </c>
      <c r="O92" s="202">
        <v>70.81</v>
      </c>
      <c r="P92" s="202">
        <v>26.42</v>
      </c>
      <c r="Q92" s="202">
        <v>8.69</v>
      </c>
      <c r="R92" s="202">
        <v>17.989999999999998</v>
      </c>
      <c r="S92" s="202">
        <v>11.2</v>
      </c>
      <c r="T92" s="202">
        <v>0</v>
      </c>
      <c r="U92" s="202">
        <v>60.01</v>
      </c>
      <c r="V92" s="202">
        <v>8.7899999999999991</v>
      </c>
      <c r="W92" s="202">
        <v>17.96</v>
      </c>
      <c r="X92" s="202">
        <v>62.6</v>
      </c>
      <c r="Y92" s="202">
        <v>0</v>
      </c>
      <c r="Z92" s="202">
        <v>116.91</v>
      </c>
      <c r="AA92" s="202">
        <v>0</v>
      </c>
      <c r="AB92" s="202">
        <v>0</v>
      </c>
      <c r="AC92" s="202">
        <v>12.27</v>
      </c>
      <c r="AD92" s="202">
        <v>0</v>
      </c>
      <c r="AE92" s="202">
        <v>0</v>
      </c>
      <c r="AF92" s="202">
        <v>0</v>
      </c>
      <c r="AG92" s="202">
        <v>33.74</v>
      </c>
      <c r="AH92" s="202">
        <v>0</v>
      </c>
      <c r="AI92" s="202">
        <v>10.76</v>
      </c>
      <c r="AJ92" s="202">
        <v>0</v>
      </c>
      <c r="AK92" s="202">
        <v>145.69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155.36000000000001</v>
      </c>
      <c r="L93" s="202">
        <v>145.83000000000001</v>
      </c>
      <c r="M93" s="202">
        <v>56.93</v>
      </c>
      <c r="N93" s="202">
        <v>50.12</v>
      </c>
      <c r="O93" s="202">
        <v>70.81</v>
      </c>
      <c r="P93" s="202">
        <v>26.42</v>
      </c>
      <c r="Q93" s="202">
        <v>8.69</v>
      </c>
      <c r="R93" s="202">
        <v>17.989999999999998</v>
      </c>
      <c r="S93" s="202">
        <v>11.2</v>
      </c>
      <c r="T93" s="202">
        <v>0</v>
      </c>
      <c r="U93" s="202">
        <v>60.01</v>
      </c>
      <c r="V93" s="202">
        <v>8.7899999999999991</v>
      </c>
      <c r="W93" s="202">
        <v>17.38</v>
      </c>
      <c r="X93" s="202">
        <v>62.6</v>
      </c>
      <c r="Y93" s="202">
        <v>0</v>
      </c>
      <c r="Z93" s="202">
        <v>116.91</v>
      </c>
      <c r="AA93" s="202">
        <v>0</v>
      </c>
      <c r="AB93" s="202">
        <v>0</v>
      </c>
      <c r="AC93" s="202">
        <v>12.27</v>
      </c>
      <c r="AD93" s="202">
        <v>0</v>
      </c>
      <c r="AE93" s="202">
        <v>0</v>
      </c>
      <c r="AF93" s="202">
        <v>0</v>
      </c>
      <c r="AG93" s="202">
        <v>33.74</v>
      </c>
      <c r="AH93" s="202">
        <v>0</v>
      </c>
      <c r="AI93" s="202">
        <v>10.76</v>
      </c>
      <c r="AJ93" s="202">
        <v>0</v>
      </c>
      <c r="AK93" s="202">
        <v>127.54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155.36000000000001</v>
      </c>
      <c r="L94" s="202">
        <v>122.68</v>
      </c>
      <c r="M94" s="202">
        <v>56.93</v>
      </c>
      <c r="N94" s="202">
        <v>50.12</v>
      </c>
      <c r="O94" s="202">
        <v>70.81</v>
      </c>
      <c r="P94" s="202">
        <v>26.42</v>
      </c>
      <c r="Q94" s="202">
        <v>8.69</v>
      </c>
      <c r="R94" s="202">
        <v>17.989999999999998</v>
      </c>
      <c r="S94" s="202">
        <v>11.2</v>
      </c>
      <c r="T94" s="202">
        <v>0</v>
      </c>
      <c r="U94" s="202">
        <v>60.01</v>
      </c>
      <c r="V94" s="202">
        <v>8.7899999999999991</v>
      </c>
      <c r="W94" s="202">
        <v>17.52</v>
      </c>
      <c r="X94" s="202">
        <v>62.6</v>
      </c>
      <c r="Y94" s="202">
        <v>0</v>
      </c>
      <c r="Z94" s="202">
        <v>116.91</v>
      </c>
      <c r="AA94" s="202">
        <v>0</v>
      </c>
      <c r="AB94" s="202">
        <v>0</v>
      </c>
      <c r="AC94" s="202">
        <v>12.27</v>
      </c>
      <c r="AD94" s="202">
        <v>0</v>
      </c>
      <c r="AE94" s="202">
        <v>0</v>
      </c>
      <c r="AF94" s="202">
        <v>0</v>
      </c>
      <c r="AG94" s="202">
        <v>33.74</v>
      </c>
      <c r="AH94" s="202">
        <v>0</v>
      </c>
      <c r="AI94" s="202">
        <v>10.76</v>
      </c>
      <c r="AJ94" s="202">
        <v>0</v>
      </c>
      <c r="AK94" s="202">
        <v>127.54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155.36000000000001</v>
      </c>
      <c r="L95" s="202">
        <v>122.68</v>
      </c>
      <c r="M95" s="202">
        <v>56.93</v>
      </c>
      <c r="N95" s="202">
        <v>50.12</v>
      </c>
      <c r="O95" s="202">
        <v>70.81</v>
      </c>
      <c r="P95" s="202">
        <v>26.42</v>
      </c>
      <c r="Q95" s="202">
        <v>8.69</v>
      </c>
      <c r="R95" s="202">
        <v>17.989999999999998</v>
      </c>
      <c r="S95" s="202">
        <v>11.2</v>
      </c>
      <c r="T95" s="202">
        <v>0</v>
      </c>
      <c r="U95" s="202">
        <v>60.01</v>
      </c>
      <c r="V95" s="202">
        <v>8.7899999999999991</v>
      </c>
      <c r="W95" s="202">
        <v>17.57</v>
      </c>
      <c r="X95" s="202">
        <v>62.6</v>
      </c>
      <c r="Y95" s="202">
        <v>0</v>
      </c>
      <c r="Z95" s="202">
        <v>116.91</v>
      </c>
      <c r="AA95" s="202">
        <v>0</v>
      </c>
      <c r="AB95" s="202">
        <v>0</v>
      </c>
      <c r="AC95" s="202">
        <v>12.27</v>
      </c>
      <c r="AD95" s="202">
        <v>0</v>
      </c>
      <c r="AE95" s="202">
        <v>0</v>
      </c>
      <c r="AF95" s="202">
        <v>0</v>
      </c>
      <c r="AG95" s="202">
        <v>33.74</v>
      </c>
      <c r="AH95" s="202">
        <v>0</v>
      </c>
      <c r="AI95" s="202">
        <v>10.76</v>
      </c>
      <c r="AJ95" s="202">
        <v>0</v>
      </c>
      <c r="AK95" s="202">
        <v>127.54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155.36000000000001</v>
      </c>
      <c r="L96" s="202">
        <v>122.68</v>
      </c>
      <c r="M96" s="202">
        <v>56.93</v>
      </c>
      <c r="N96" s="202">
        <v>50.12</v>
      </c>
      <c r="O96" s="202">
        <v>70.81</v>
      </c>
      <c r="P96" s="202">
        <v>26.42</v>
      </c>
      <c r="Q96" s="202">
        <v>8.69</v>
      </c>
      <c r="R96" s="202">
        <v>17.989999999999998</v>
      </c>
      <c r="S96" s="202">
        <v>11.2</v>
      </c>
      <c r="T96" s="202">
        <v>0</v>
      </c>
      <c r="U96" s="202">
        <v>60.01</v>
      </c>
      <c r="V96" s="202">
        <v>8.7899999999999991</v>
      </c>
      <c r="W96" s="202">
        <v>17.57</v>
      </c>
      <c r="X96" s="202">
        <v>62.6</v>
      </c>
      <c r="Y96" s="202">
        <v>0</v>
      </c>
      <c r="Z96" s="202">
        <v>116.91</v>
      </c>
      <c r="AA96" s="202">
        <v>0</v>
      </c>
      <c r="AB96" s="202">
        <v>0</v>
      </c>
      <c r="AC96" s="202">
        <v>12.27</v>
      </c>
      <c r="AD96" s="202">
        <v>0</v>
      </c>
      <c r="AE96" s="202">
        <v>0</v>
      </c>
      <c r="AF96" s="202">
        <v>0</v>
      </c>
      <c r="AG96" s="202">
        <v>33.74</v>
      </c>
      <c r="AH96" s="202">
        <v>0</v>
      </c>
      <c r="AI96" s="202">
        <v>10.79</v>
      </c>
      <c r="AJ96" s="202">
        <v>0</v>
      </c>
      <c r="AK96" s="202">
        <v>127.54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155.36000000000001</v>
      </c>
      <c r="L97" s="202">
        <v>122.68</v>
      </c>
      <c r="M97" s="202">
        <v>56.93</v>
      </c>
      <c r="N97" s="202">
        <v>50.12</v>
      </c>
      <c r="O97" s="202">
        <v>70.81</v>
      </c>
      <c r="P97" s="202">
        <v>26.28</v>
      </c>
      <c r="Q97" s="202">
        <v>8.69</v>
      </c>
      <c r="R97" s="202">
        <v>17.989999999999998</v>
      </c>
      <c r="S97" s="202">
        <v>11.2</v>
      </c>
      <c r="T97" s="202">
        <v>0</v>
      </c>
      <c r="U97" s="202">
        <v>60.01</v>
      </c>
      <c r="V97" s="202">
        <v>8.7899999999999991</v>
      </c>
      <c r="W97" s="202">
        <v>17.57</v>
      </c>
      <c r="X97" s="202">
        <v>62.6</v>
      </c>
      <c r="Y97" s="202">
        <v>0</v>
      </c>
      <c r="Z97" s="202">
        <v>116.91</v>
      </c>
      <c r="AA97" s="202">
        <v>0</v>
      </c>
      <c r="AB97" s="202">
        <v>0</v>
      </c>
      <c r="AC97" s="202">
        <v>6.22</v>
      </c>
      <c r="AD97" s="202">
        <v>0</v>
      </c>
      <c r="AE97" s="202">
        <v>0</v>
      </c>
      <c r="AF97" s="202">
        <v>0</v>
      </c>
      <c r="AG97" s="202">
        <v>33.74</v>
      </c>
      <c r="AH97" s="202">
        <v>0</v>
      </c>
      <c r="AI97" s="202">
        <v>4.76</v>
      </c>
      <c r="AJ97" s="202">
        <v>0</v>
      </c>
      <c r="AK97" s="202">
        <v>127.54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155.36000000000001</v>
      </c>
      <c r="L98" s="202">
        <v>122.68</v>
      </c>
      <c r="M98" s="202">
        <v>56.93</v>
      </c>
      <c r="N98" s="202">
        <v>50.12</v>
      </c>
      <c r="O98" s="202">
        <v>70.81</v>
      </c>
      <c r="P98" s="202">
        <v>26.28</v>
      </c>
      <c r="Q98" s="202">
        <v>8.69</v>
      </c>
      <c r="R98" s="202">
        <v>17.989999999999998</v>
      </c>
      <c r="S98" s="202">
        <v>11.2</v>
      </c>
      <c r="T98" s="202">
        <v>0</v>
      </c>
      <c r="U98" s="202">
        <v>60.01</v>
      </c>
      <c r="V98" s="202">
        <v>8.7899999999999991</v>
      </c>
      <c r="W98" s="202">
        <v>17.57</v>
      </c>
      <c r="X98" s="202">
        <v>62.6</v>
      </c>
      <c r="Y98" s="202">
        <v>0</v>
      </c>
      <c r="Z98" s="202">
        <v>116.91</v>
      </c>
      <c r="AA98" s="202">
        <v>0</v>
      </c>
      <c r="AB98" s="202">
        <v>0</v>
      </c>
      <c r="AC98" s="202">
        <v>6.22</v>
      </c>
      <c r="AD98" s="202">
        <v>0</v>
      </c>
      <c r="AE98" s="202">
        <v>0</v>
      </c>
      <c r="AF98" s="202">
        <v>0</v>
      </c>
      <c r="AG98" s="202">
        <v>33.74</v>
      </c>
      <c r="AH98" s="202">
        <v>0</v>
      </c>
      <c r="AI98" s="202">
        <v>4.76</v>
      </c>
      <c r="AJ98" s="202">
        <v>0</v>
      </c>
      <c r="AK98" s="202">
        <v>127.54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2.5526050000000029</v>
      </c>
      <c r="L99">
        <f t="shared" si="0"/>
        <v>2.035327500000002</v>
      </c>
      <c r="M99">
        <f t="shared" si="0"/>
        <v>1.2134625000000012</v>
      </c>
      <c r="N99">
        <f t="shared" si="0"/>
        <v>1.0791974999999985</v>
      </c>
      <c r="O99">
        <f t="shared" si="0"/>
        <v>1.5346225000000022</v>
      </c>
      <c r="P99">
        <f t="shared" si="0"/>
        <v>0.48393250000000043</v>
      </c>
      <c r="Q99">
        <f t="shared" si="0"/>
        <v>0.10040249999999996</v>
      </c>
      <c r="R99">
        <f t="shared" si="0"/>
        <v>0.19401500000000008</v>
      </c>
      <c r="S99">
        <f t="shared" si="0"/>
        <v>0.13232999999999992</v>
      </c>
      <c r="T99">
        <f t="shared" si="0"/>
        <v>0</v>
      </c>
      <c r="U99">
        <f t="shared" si="0"/>
        <v>1.4402400000000033</v>
      </c>
      <c r="V99">
        <f t="shared" si="0"/>
        <v>6.2507499999999952E-2</v>
      </c>
      <c r="W99">
        <f t="shared" si="0"/>
        <v>0.30698000000000003</v>
      </c>
      <c r="X99">
        <f t="shared" si="0"/>
        <v>1.0483274999999992</v>
      </c>
      <c r="Y99">
        <f t="shared" si="0"/>
        <v>0</v>
      </c>
      <c r="Z99">
        <f t="shared" si="0"/>
        <v>2.1363874999999979</v>
      </c>
      <c r="AA99">
        <f t="shared" si="0"/>
        <v>0</v>
      </c>
      <c r="AB99">
        <f t="shared" si="0"/>
        <v>0</v>
      </c>
      <c r="AC99">
        <f t="shared" si="0"/>
        <v>0.28835749999999977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0.81248999999999838</v>
      </c>
      <c r="AH99">
        <f t="shared" si="0"/>
        <v>0</v>
      </c>
      <c r="AI99">
        <f t="shared" si="0"/>
        <v>0.23858999999999975</v>
      </c>
      <c r="AJ99">
        <f t="shared" si="0"/>
        <v>0</v>
      </c>
      <c r="AK99">
        <f t="shared" si="0"/>
        <v>2.1541674999999993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0.40452250000000001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24.3</v>
      </c>
      <c r="L3" s="202">
        <v>40.58</v>
      </c>
      <c r="M3" s="202">
        <v>0</v>
      </c>
      <c r="N3" s="202">
        <v>28.98</v>
      </c>
      <c r="O3" s="202">
        <v>48.68</v>
      </c>
      <c r="P3" s="202">
        <v>66.08</v>
      </c>
      <c r="Q3" s="202">
        <v>5.35</v>
      </c>
      <c r="R3" s="202">
        <v>10.41</v>
      </c>
      <c r="S3" s="202">
        <v>6.47</v>
      </c>
      <c r="T3" s="202">
        <v>0</v>
      </c>
      <c r="U3" s="202">
        <v>282.54000000000002</v>
      </c>
      <c r="V3" s="202">
        <v>5.09</v>
      </c>
      <c r="W3" s="202">
        <v>10.42</v>
      </c>
      <c r="X3" s="202">
        <v>36.200000000000003</v>
      </c>
      <c r="Y3" s="202">
        <v>0</v>
      </c>
      <c r="Z3" s="202">
        <v>68.290000000000006</v>
      </c>
      <c r="AA3" s="202">
        <v>0</v>
      </c>
      <c r="AB3" s="202">
        <v>0</v>
      </c>
      <c r="AC3" s="202">
        <v>7.07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5.6</v>
      </c>
      <c r="AJ3" s="202">
        <v>0</v>
      </c>
      <c r="AK3" s="202">
        <v>40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24.48</v>
      </c>
      <c r="L4" s="202">
        <v>40.58</v>
      </c>
      <c r="M4" s="202">
        <v>0</v>
      </c>
      <c r="N4" s="202">
        <v>28.98</v>
      </c>
      <c r="O4" s="202">
        <v>48.68</v>
      </c>
      <c r="P4" s="202">
        <v>66.08</v>
      </c>
      <c r="Q4" s="202">
        <v>5.35</v>
      </c>
      <c r="R4" s="202">
        <v>10.4</v>
      </c>
      <c r="S4" s="202">
        <v>6.48</v>
      </c>
      <c r="T4" s="202">
        <v>0</v>
      </c>
      <c r="U4" s="202">
        <v>282.54000000000002</v>
      </c>
      <c r="V4" s="202">
        <v>5.09</v>
      </c>
      <c r="W4" s="202">
        <v>10.79</v>
      </c>
      <c r="X4" s="202">
        <v>36.200000000000003</v>
      </c>
      <c r="Y4" s="202">
        <v>0</v>
      </c>
      <c r="Z4" s="202">
        <v>68.290000000000006</v>
      </c>
      <c r="AA4" s="202">
        <v>0</v>
      </c>
      <c r="AB4" s="202">
        <v>0</v>
      </c>
      <c r="AC4" s="202">
        <v>7.07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5.6</v>
      </c>
      <c r="AJ4" s="202">
        <v>0</v>
      </c>
      <c r="AK4" s="202">
        <v>40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24.73</v>
      </c>
      <c r="L5" s="202">
        <v>40.58</v>
      </c>
      <c r="M5" s="202">
        <v>0</v>
      </c>
      <c r="N5" s="202">
        <v>28.98</v>
      </c>
      <c r="O5" s="202">
        <v>48.68</v>
      </c>
      <c r="P5" s="202">
        <v>66.08</v>
      </c>
      <c r="Q5" s="202">
        <v>5.35</v>
      </c>
      <c r="R5" s="202">
        <v>10.41</v>
      </c>
      <c r="S5" s="202">
        <v>6.47</v>
      </c>
      <c r="T5" s="202">
        <v>0</v>
      </c>
      <c r="U5" s="202">
        <v>282.54000000000002</v>
      </c>
      <c r="V5" s="202">
        <v>5.09</v>
      </c>
      <c r="W5" s="202">
        <v>10.42</v>
      </c>
      <c r="X5" s="202">
        <v>36.200000000000003</v>
      </c>
      <c r="Y5" s="202">
        <v>0</v>
      </c>
      <c r="Z5" s="202">
        <v>69.349999999999994</v>
      </c>
      <c r="AA5" s="202">
        <v>0</v>
      </c>
      <c r="AB5" s="202">
        <v>0</v>
      </c>
      <c r="AC5" s="202">
        <v>7.07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5.6</v>
      </c>
      <c r="AJ5" s="202">
        <v>0</v>
      </c>
      <c r="AK5" s="202">
        <v>40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24.73</v>
      </c>
      <c r="L6" s="202">
        <v>40.58</v>
      </c>
      <c r="M6" s="202">
        <v>0</v>
      </c>
      <c r="N6" s="202">
        <v>28.98</v>
      </c>
      <c r="O6" s="202">
        <v>48.68</v>
      </c>
      <c r="P6" s="202">
        <v>66.08</v>
      </c>
      <c r="Q6" s="202">
        <v>5.35</v>
      </c>
      <c r="R6" s="202">
        <v>10.41</v>
      </c>
      <c r="S6" s="202">
        <v>6.47</v>
      </c>
      <c r="T6" s="202">
        <v>0</v>
      </c>
      <c r="U6" s="202">
        <v>282.54000000000002</v>
      </c>
      <c r="V6" s="202">
        <v>5.09</v>
      </c>
      <c r="W6" s="202">
        <v>10.42</v>
      </c>
      <c r="X6" s="202">
        <v>36.200000000000003</v>
      </c>
      <c r="Y6" s="202">
        <v>0</v>
      </c>
      <c r="Z6" s="202">
        <v>69.349999999999994</v>
      </c>
      <c r="AA6" s="202">
        <v>0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5.6</v>
      </c>
      <c r="AJ6" s="202">
        <v>0</v>
      </c>
      <c r="AK6" s="202">
        <v>40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24.74</v>
      </c>
      <c r="L7" s="202">
        <v>40.58</v>
      </c>
      <c r="M7" s="202">
        <v>0</v>
      </c>
      <c r="N7" s="202">
        <v>28.98</v>
      </c>
      <c r="O7" s="202">
        <v>48.68</v>
      </c>
      <c r="P7" s="202">
        <v>66.08</v>
      </c>
      <c r="Q7" s="202">
        <v>5.35</v>
      </c>
      <c r="R7" s="202">
        <v>10.41</v>
      </c>
      <c r="S7" s="202">
        <v>6.47</v>
      </c>
      <c r="T7" s="202">
        <v>0</v>
      </c>
      <c r="U7" s="202">
        <v>282.54000000000002</v>
      </c>
      <c r="V7" s="202">
        <v>5.09</v>
      </c>
      <c r="W7" s="202">
        <v>10.42</v>
      </c>
      <c r="X7" s="202">
        <v>36.200000000000003</v>
      </c>
      <c r="Y7" s="202">
        <v>0</v>
      </c>
      <c r="Z7" s="202">
        <v>68.290000000000006</v>
      </c>
      <c r="AA7" s="202">
        <v>0</v>
      </c>
      <c r="AB7" s="202">
        <v>0</v>
      </c>
      <c r="AC7" s="202">
        <v>7.07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5.6</v>
      </c>
      <c r="AJ7" s="202">
        <v>0</v>
      </c>
      <c r="AK7" s="202">
        <v>40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24.73</v>
      </c>
      <c r="L8" s="202">
        <v>40.58</v>
      </c>
      <c r="M8" s="202">
        <v>0</v>
      </c>
      <c r="N8" s="202">
        <v>28.98</v>
      </c>
      <c r="O8" s="202">
        <v>48.68</v>
      </c>
      <c r="P8" s="202">
        <v>66.08</v>
      </c>
      <c r="Q8" s="202">
        <v>5.35</v>
      </c>
      <c r="R8" s="202">
        <v>10.41</v>
      </c>
      <c r="S8" s="202">
        <v>6.47</v>
      </c>
      <c r="T8" s="202">
        <v>0</v>
      </c>
      <c r="U8" s="202">
        <v>282.54000000000002</v>
      </c>
      <c r="V8" s="202">
        <v>5.09</v>
      </c>
      <c r="W8" s="202">
        <v>10.42</v>
      </c>
      <c r="X8" s="202">
        <v>36.200000000000003</v>
      </c>
      <c r="Y8" s="202">
        <v>0</v>
      </c>
      <c r="Z8" s="202">
        <v>68.290000000000006</v>
      </c>
      <c r="AA8" s="202">
        <v>0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5.6</v>
      </c>
      <c r="AJ8" s="202">
        <v>0</v>
      </c>
      <c r="AK8" s="202">
        <v>40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24.88</v>
      </c>
      <c r="L9" s="202">
        <v>20.32</v>
      </c>
      <c r="M9" s="202">
        <v>0</v>
      </c>
      <c r="N9" s="202">
        <v>28.98</v>
      </c>
      <c r="O9" s="202">
        <v>48.68</v>
      </c>
      <c r="P9" s="202">
        <v>66.08</v>
      </c>
      <c r="Q9" s="202">
        <v>5.35</v>
      </c>
      <c r="R9" s="202">
        <v>10.4</v>
      </c>
      <c r="S9" s="202">
        <v>6.47</v>
      </c>
      <c r="T9" s="202">
        <v>0</v>
      </c>
      <c r="U9" s="202">
        <v>282.54000000000002</v>
      </c>
      <c r="V9" s="202">
        <v>5.09</v>
      </c>
      <c r="W9" s="202">
        <v>10.42</v>
      </c>
      <c r="X9" s="202">
        <v>36.200000000000003</v>
      </c>
      <c r="Y9" s="202">
        <v>0</v>
      </c>
      <c r="Z9" s="202">
        <v>68.290000000000006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5.6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24.88</v>
      </c>
      <c r="L10" s="202">
        <v>20.32</v>
      </c>
      <c r="M10" s="202">
        <v>0</v>
      </c>
      <c r="N10" s="202">
        <v>28.98</v>
      </c>
      <c r="O10" s="202">
        <v>48.68</v>
      </c>
      <c r="P10" s="202">
        <v>66.08</v>
      </c>
      <c r="Q10" s="202">
        <v>5.35</v>
      </c>
      <c r="R10" s="202">
        <v>10.41</v>
      </c>
      <c r="S10" s="202">
        <v>6.47</v>
      </c>
      <c r="T10" s="202">
        <v>0</v>
      </c>
      <c r="U10" s="202">
        <v>282.54000000000002</v>
      </c>
      <c r="V10" s="202">
        <v>5.09</v>
      </c>
      <c r="W10" s="202">
        <v>10.42</v>
      </c>
      <c r="X10" s="202">
        <v>36.200000000000003</v>
      </c>
      <c r="Y10" s="202">
        <v>0</v>
      </c>
      <c r="Z10" s="202">
        <v>68.290000000000006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5.6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24.88</v>
      </c>
      <c r="L11" s="202">
        <v>40.58</v>
      </c>
      <c r="M11" s="202">
        <v>0</v>
      </c>
      <c r="N11" s="202">
        <v>28.98</v>
      </c>
      <c r="O11" s="202">
        <v>48.68</v>
      </c>
      <c r="P11" s="202">
        <v>66.08</v>
      </c>
      <c r="Q11" s="202">
        <v>5.35</v>
      </c>
      <c r="R11" s="202">
        <v>10.41</v>
      </c>
      <c r="S11" s="202">
        <v>6.47</v>
      </c>
      <c r="T11" s="202">
        <v>0</v>
      </c>
      <c r="U11" s="202">
        <v>282.54000000000002</v>
      </c>
      <c r="V11" s="202">
        <v>5.09</v>
      </c>
      <c r="W11" s="202">
        <v>10.42</v>
      </c>
      <c r="X11" s="202">
        <v>36.200000000000003</v>
      </c>
      <c r="Y11" s="202">
        <v>0</v>
      </c>
      <c r="Z11" s="202">
        <v>68.290000000000006</v>
      </c>
      <c r="AA11" s="202">
        <v>0</v>
      </c>
      <c r="AB11" s="202">
        <v>0</v>
      </c>
      <c r="AC11" s="202">
        <v>7.07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5.6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24.88</v>
      </c>
      <c r="L12" s="202">
        <v>40.58</v>
      </c>
      <c r="M12" s="202">
        <v>0</v>
      </c>
      <c r="N12" s="202">
        <v>28.98</v>
      </c>
      <c r="O12" s="202">
        <v>48.68</v>
      </c>
      <c r="P12" s="202">
        <v>66.08</v>
      </c>
      <c r="Q12" s="202">
        <v>5.35</v>
      </c>
      <c r="R12" s="202">
        <v>10.41</v>
      </c>
      <c r="S12" s="202">
        <v>6.47</v>
      </c>
      <c r="T12" s="202">
        <v>0</v>
      </c>
      <c r="U12" s="202">
        <v>282.54000000000002</v>
      </c>
      <c r="V12" s="202">
        <v>5.09</v>
      </c>
      <c r="W12" s="202">
        <v>10.42</v>
      </c>
      <c r="X12" s="202">
        <v>36.200000000000003</v>
      </c>
      <c r="Y12" s="202">
        <v>0</v>
      </c>
      <c r="Z12" s="202">
        <v>68.290000000000006</v>
      </c>
      <c r="AA12" s="202">
        <v>0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5.6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24.88</v>
      </c>
      <c r="L13" s="202">
        <v>20.29</v>
      </c>
      <c r="M13" s="202">
        <v>0</v>
      </c>
      <c r="N13" s="202">
        <v>28.98</v>
      </c>
      <c r="O13" s="202">
        <v>48.68</v>
      </c>
      <c r="P13" s="202">
        <v>66.08</v>
      </c>
      <c r="Q13" s="202">
        <v>5.35</v>
      </c>
      <c r="R13" s="202">
        <v>10.41</v>
      </c>
      <c r="S13" s="202">
        <v>6.47</v>
      </c>
      <c r="T13" s="202">
        <v>0</v>
      </c>
      <c r="U13" s="202">
        <v>282.54000000000002</v>
      </c>
      <c r="V13" s="202">
        <v>5.09</v>
      </c>
      <c r="W13" s="202">
        <v>10.42</v>
      </c>
      <c r="X13" s="202">
        <v>36.200000000000003</v>
      </c>
      <c r="Y13" s="202">
        <v>0</v>
      </c>
      <c r="Z13" s="202">
        <v>68.290000000000006</v>
      </c>
      <c r="AA13" s="202">
        <v>0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5.6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24.88</v>
      </c>
      <c r="L14" s="202">
        <v>20.29</v>
      </c>
      <c r="M14" s="202">
        <v>0</v>
      </c>
      <c r="N14" s="202">
        <v>28.98</v>
      </c>
      <c r="O14" s="202">
        <v>48.68</v>
      </c>
      <c r="P14" s="202">
        <v>66.08</v>
      </c>
      <c r="Q14" s="202">
        <v>5.35</v>
      </c>
      <c r="R14" s="202">
        <v>10.77</v>
      </c>
      <c r="S14" s="202">
        <v>6.47</v>
      </c>
      <c r="T14" s="202">
        <v>0</v>
      </c>
      <c r="U14" s="202">
        <v>282.54000000000002</v>
      </c>
      <c r="V14" s="202">
        <v>5.09</v>
      </c>
      <c r="W14" s="202">
        <v>10.42</v>
      </c>
      <c r="X14" s="202">
        <v>36.200000000000003</v>
      </c>
      <c r="Y14" s="202">
        <v>0</v>
      </c>
      <c r="Z14" s="202">
        <v>68.290000000000006</v>
      </c>
      <c r="AA14" s="202">
        <v>0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5.6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24.88</v>
      </c>
      <c r="L15" s="202">
        <v>20.29</v>
      </c>
      <c r="M15" s="202">
        <v>0</v>
      </c>
      <c r="N15" s="202">
        <v>28.98</v>
      </c>
      <c r="O15" s="202">
        <v>48.68</v>
      </c>
      <c r="P15" s="202">
        <v>66.08</v>
      </c>
      <c r="Q15" s="202">
        <v>5.36</v>
      </c>
      <c r="R15" s="202">
        <v>10.77</v>
      </c>
      <c r="S15" s="202">
        <v>6.7</v>
      </c>
      <c r="T15" s="202">
        <v>0</v>
      </c>
      <c r="U15" s="202">
        <v>282.54000000000002</v>
      </c>
      <c r="V15" s="202">
        <v>5.09</v>
      </c>
      <c r="W15" s="202">
        <v>10.43</v>
      </c>
      <c r="X15" s="202">
        <v>36.200000000000003</v>
      </c>
      <c r="Y15" s="202">
        <v>0</v>
      </c>
      <c r="Z15" s="202">
        <v>68.290000000000006</v>
      </c>
      <c r="AA15" s="202">
        <v>0</v>
      </c>
      <c r="AB15" s="202">
        <v>0</v>
      </c>
      <c r="AC15" s="202">
        <v>7.07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5.6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24.88</v>
      </c>
      <c r="L16" s="202">
        <v>20.29</v>
      </c>
      <c r="M16" s="202">
        <v>0</v>
      </c>
      <c r="N16" s="202">
        <v>28.98</v>
      </c>
      <c r="O16" s="202">
        <v>48.68</v>
      </c>
      <c r="P16" s="202">
        <v>66.08</v>
      </c>
      <c r="Q16" s="202">
        <v>5.36</v>
      </c>
      <c r="R16" s="202">
        <v>10.77</v>
      </c>
      <c r="S16" s="202">
        <v>6.7</v>
      </c>
      <c r="T16" s="202">
        <v>0</v>
      </c>
      <c r="U16" s="202">
        <v>282.54000000000002</v>
      </c>
      <c r="V16" s="202">
        <v>5.09</v>
      </c>
      <c r="W16" s="202">
        <v>10.43</v>
      </c>
      <c r="X16" s="202">
        <v>36.21</v>
      </c>
      <c r="Y16" s="202">
        <v>0</v>
      </c>
      <c r="Z16" s="202">
        <v>68.290000000000006</v>
      </c>
      <c r="AA16" s="202">
        <v>0</v>
      </c>
      <c r="AB16" s="202">
        <v>0</v>
      </c>
      <c r="AC16" s="202">
        <v>7.07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5.6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24.88</v>
      </c>
      <c r="L17" s="202">
        <v>20.29</v>
      </c>
      <c r="M17" s="202">
        <v>0</v>
      </c>
      <c r="N17" s="202">
        <v>28.98</v>
      </c>
      <c r="O17" s="202">
        <v>48.68</v>
      </c>
      <c r="P17" s="202">
        <v>66.08</v>
      </c>
      <c r="Q17" s="202">
        <v>5.36</v>
      </c>
      <c r="R17" s="202">
        <v>10.77</v>
      </c>
      <c r="S17" s="202">
        <v>6.7</v>
      </c>
      <c r="T17" s="202">
        <v>0</v>
      </c>
      <c r="U17" s="202">
        <v>282.54000000000002</v>
      </c>
      <c r="V17" s="202">
        <v>5.09</v>
      </c>
      <c r="W17" s="202">
        <v>10.43</v>
      </c>
      <c r="X17" s="202">
        <v>36.200000000000003</v>
      </c>
      <c r="Y17" s="202">
        <v>0</v>
      </c>
      <c r="Z17" s="202">
        <v>68.290000000000006</v>
      </c>
      <c r="AA17" s="202">
        <v>0</v>
      </c>
      <c r="AB17" s="202">
        <v>0</v>
      </c>
      <c r="AC17" s="202">
        <v>7.07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5.6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24.88</v>
      </c>
      <c r="L18" s="202">
        <v>20.29</v>
      </c>
      <c r="M18" s="202">
        <v>0</v>
      </c>
      <c r="N18" s="202">
        <v>28.98</v>
      </c>
      <c r="O18" s="202">
        <v>48.68</v>
      </c>
      <c r="P18" s="202">
        <v>66.08</v>
      </c>
      <c r="Q18" s="202">
        <v>5.36</v>
      </c>
      <c r="R18" s="202">
        <v>10.77</v>
      </c>
      <c r="S18" s="202">
        <v>6.7</v>
      </c>
      <c r="T18" s="202">
        <v>0</v>
      </c>
      <c r="U18" s="202">
        <v>282.54000000000002</v>
      </c>
      <c r="V18" s="202">
        <v>5.09</v>
      </c>
      <c r="W18" s="202">
        <v>10.43</v>
      </c>
      <c r="X18" s="202">
        <v>36.200000000000003</v>
      </c>
      <c r="Y18" s="202">
        <v>0</v>
      </c>
      <c r="Z18" s="202">
        <v>68.290000000000006</v>
      </c>
      <c r="AA18" s="202">
        <v>0</v>
      </c>
      <c r="AB18" s="202">
        <v>0</v>
      </c>
      <c r="AC18" s="202">
        <v>7.07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5.6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24.88</v>
      </c>
      <c r="L19" s="202">
        <v>20.29</v>
      </c>
      <c r="M19" s="202">
        <v>0</v>
      </c>
      <c r="N19" s="202">
        <v>28.98</v>
      </c>
      <c r="O19" s="202">
        <v>48.68</v>
      </c>
      <c r="P19" s="202">
        <v>66.08</v>
      </c>
      <c r="Q19" s="202">
        <v>5.54</v>
      </c>
      <c r="R19" s="202">
        <v>10.77</v>
      </c>
      <c r="S19" s="202">
        <v>6.7</v>
      </c>
      <c r="T19" s="202">
        <v>0</v>
      </c>
      <c r="U19" s="202">
        <v>282.54000000000002</v>
      </c>
      <c r="V19" s="202">
        <v>5.09</v>
      </c>
      <c r="W19" s="202">
        <v>10.43</v>
      </c>
      <c r="X19" s="202">
        <v>36.200000000000003</v>
      </c>
      <c r="Y19" s="202">
        <v>0</v>
      </c>
      <c r="Z19" s="202">
        <v>68.290000000000006</v>
      </c>
      <c r="AA19" s="202">
        <v>0</v>
      </c>
      <c r="AB19" s="202">
        <v>0</v>
      </c>
      <c r="AC19" s="202">
        <v>7.07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24.88</v>
      </c>
      <c r="L20" s="202">
        <v>20.29</v>
      </c>
      <c r="M20" s="202">
        <v>0</v>
      </c>
      <c r="N20" s="202">
        <v>28.98</v>
      </c>
      <c r="O20" s="202">
        <v>48.68</v>
      </c>
      <c r="P20" s="202">
        <v>66.08</v>
      </c>
      <c r="Q20" s="202">
        <v>5.54</v>
      </c>
      <c r="R20" s="202">
        <v>10.77</v>
      </c>
      <c r="S20" s="202">
        <v>6.7</v>
      </c>
      <c r="T20" s="202">
        <v>0</v>
      </c>
      <c r="U20" s="202">
        <v>282.54000000000002</v>
      </c>
      <c r="V20" s="202">
        <v>5.09</v>
      </c>
      <c r="W20" s="202">
        <v>10.43</v>
      </c>
      <c r="X20" s="202">
        <v>36.200000000000003</v>
      </c>
      <c r="Y20" s="202">
        <v>0</v>
      </c>
      <c r="Z20" s="202">
        <v>68.290000000000006</v>
      </c>
      <c r="AA20" s="202">
        <v>0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24.88</v>
      </c>
      <c r="L21" s="202">
        <v>20.29</v>
      </c>
      <c r="M21" s="202">
        <v>0</v>
      </c>
      <c r="N21" s="202">
        <v>28.98</v>
      </c>
      <c r="O21" s="202">
        <v>48.68</v>
      </c>
      <c r="P21" s="202">
        <v>66.08</v>
      </c>
      <c r="Q21" s="202">
        <v>5.54</v>
      </c>
      <c r="R21" s="202">
        <v>10.77</v>
      </c>
      <c r="S21" s="202">
        <v>6.7</v>
      </c>
      <c r="T21" s="202">
        <v>0</v>
      </c>
      <c r="U21" s="202">
        <v>282.54000000000002</v>
      </c>
      <c r="V21" s="202">
        <v>5.09</v>
      </c>
      <c r="W21" s="202">
        <v>10.43</v>
      </c>
      <c r="X21" s="202">
        <v>36.200000000000003</v>
      </c>
      <c r="Y21" s="202">
        <v>0</v>
      </c>
      <c r="Z21" s="202">
        <v>68.290000000000006</v>
      </c>
      <c r="AA21" s="202">
        <v>0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</v>
      </c>
      <c r="AJ21" s="202">
        <v>0</v>
      </c>
      <c r="AK21" s="202">
        <v>40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24.88</v>
      </c>
      <c r="L22" s="202">
        <v>20.29</v>
      </c>
      <c r="M22" s="202">
        <v>0</v>
      </c>
      <c r="N22" s="202">
        <v>28.98</v>
      </c>
      <c r="O22" s="202">
        <v>48.68</v>
      </c>
      <c r="P22" s="202">
        <v>66.08</v>
      </c>
      <c r="Q22" s="202">
        <v>5.54</v>
      </c>
      <c r="R22" s="202">
        <v>10.77</v>
      </c>
      <c r="S22" s="202">
        <v>6.7</v>
      </c>
      <c r="T22" s="202">
        <v>0</v>
      </c>
      <c r="U22" s="202">
        <v>282.54000000000002</v>
      </c>
      <c r="V22" s="202">
        <v>5.09</v>
      </c>
      <c r="W22" s="202">
        <v>10.43</v>
      </c>
      <c r="X22" s="202">
        <v>36.200000000000003</v>
      </c>
      <c r="Y22" s="202">
        <v>0</v>
      </c>
      <c r="Z22" s="202">
        <v>68.290000000000006</v>
      </c>
      <c r="AA22" s="202">
        <v>0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</v>
      </c>
      <c r="AJ22" s="202">
        <v>0</v>
      </c>
      <c r="AK22" s="202">
        <v>40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50.04</v>
      </c>
      <c r="L23" s="202">
        <v>63.04</v>
      </c>
      <c r="M23" s="202">
        <v>0</v>
      </c>
      <c r="N23" s="202">
        <v>28.98</v>
      </c>
      <c r="O23" s="202">
        <v>48.68</v>
      </c>
      <c r="P23" s="202">
        <v>66.08</v>
      </c>
      <c r="Q23" s="202">
        <v>5.35</v>
      </c>
      <c r="R23" s="202">
        <v>10.41</v>
      </c>
      <c r="S23" s="202">
        <v>6.47</v>
      </c>
      <c r="T23" s="202">
        <v>0</v>
      </c>
      <c r="U23" s="202">
        <v>282.54000000000002</v>
      </c>
      <c r="V23" s="202">
        <v>5.09</v>
      </c>
      <c r="W23" s="202">
        <v>10.38</v>
      </c>
      <c r="X23" s="202">
        <v>36.200000000000003</v>
      </c>
      <c r="Y23" s="202">
        <v>0</v>
      </c>
      <c r="Z23" s="202">
        <v>68.290000000000006</v>
      </c>
      <c r="AA23" s="202">
        <v>0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</v>
      </c>
      <c r="AJ23" s="202">
        <v>0</v>
      </c>
      <c r="AK23" s="202">
        <v>40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50.04</v>
      </c>
      <c r="L24" s="202">
        <v>63.04</v>
      </c>
      <c r="M24" s="202">
        <v>0</v>
      </c>
      <c r="N24" s="202">
        <v>28.98</v>
      </c>
      <c r="O24" s="202">
        <v>48.68</v>
      </c>
      <c r="P24" s="202">
        <v>66.08</v>
      </c>
      <c r="Q24" s="202">
        <v>5.35</v>
      </c>
      <c r="R24" s="202">
        <v>10.41</v>
      </c>
      <c r="S24" s="202">
        <v>6.47</v>
      </c>
      <c r="T24" s="202">
        <v>0</v>
      </c>
      <c r="U24" s="202">
        <v>282.54000000000002</v>
      </c>
      <c r="V24" s="202">
        <v>5.09</v>
      </c>
      <c r="W24" s="202">
        <v>10.59</v>
      </c>
      <c r="X24" s="202">
        <v>36.200000000000003</v>
      </c>
      <c r="Y24" s="202">
        <v>0</v>
      </c>
      <c r="Z24" s="202">
        <v>68.290000000000006</v>
      </c>
      <c r="AA24" s="202">
        <v>0</v>
      </c>
      <c r="AB24" s="202">
        <v>0</v>
      </c>
      <c r="AC24" s="202">
        <v>7.07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5.6</v>
      </c>
      <c r="AJ24" s="202">
        <v>0</v>
      </c>
      <c r="AK24" s="202">
        <v>40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50.04</v>
      </c>
      <c r="L25" s="202">
        <v>63.04</v>
      </c>
      <c r="M25" s="202">
        <v>0</v>
      </c>
      <c r="N25" s="202">
        <v>28.98</v>
      </c>
      <c r="O25" s="202">
        <v>48.68</v>
      </c>
      <c r="P25" s="202">
        <v>66.08</v>
      </c>
      <c r="Q25" s="202">
        <v>5.35</v>
      </c>
      <c r="R25" s="202">
        <v>10.41</v>
      </c>
      <c r="S25" s="202">
        <v>6.47</v>
      </c>
      <c r="T25" s="202">
        <v>0</v>
      </c>
      <c r="U25" s="202">
        <v>282.54000000000002</v>
      </c>
      <c r="V25" s="202">
        <v>5.09</v>
      </c>
      <c r="W25" s="202">
        <v>10.59</v>
      </c>
      <c r="X25" s="202">
        <v>36.200000000000003</v>
      </c>
      <c r="Y25" s="202">
        <v>0</v>
      </c>
      <c r="Z25" s="202">
        <v>68.290000000000006</v>
      </c>
      <c r="AA25" s="202">
        <v>0</v>
      </c>
      <c r="AB25" s="202">
        <v>0</v>
      </c>
      <c r="AC25" s="202">
        <v>7.07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5.6</v>
      </c>
      <c r="AJ25" s="202">
        <v>0</v>
      </c>
      <c r="AK25" s="202">
        <v>40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50.04</v>
      </c>
      <c r="L26" s="202">
        <v>63.04</v>
      </c>
      <c r="M26" s="202">
        <v>0</v>
      </c>
      <c r="N26" s="202">
        <v>28.98</v>
      </c>
      <c r="O26" s="202">
        <v>48.68</v>
      </c>
      <c r="P26" s="202">
        <v>66.08</v>
      </c>
      <c r="Q26" s="202">
        <v>5.35</v>
      </c>
      <c r="R26" s="202">
        <v>10.41</v>
      </c>
      <c r="S26" s="202">
        <v>6.47</v>
      </c>
      <c r="T26" s="202">
        <v>0</v>
      </c>
      <c r="U26" s="202">
        <v>282.54000000000002</v>
      </c>
      <c r="V26" s="202">
        <v>5.09</v>
      </c>
      <c r="W26" s="202">
        <v>10.59</v>
      </c>
      <c r="X26" s="202">
        <v>36.200000000000003</v>
      </c>
      <c r="Y26" s="202">
        <v>0</v>
      </c>
      <c r="Z26" s="202">
        <v>68.290000000000006</v>
      </c>
      <c r="AA26" s="202">
        <v>0</v>
      </c>
      <c r="AB26" s="202">
        <v>0</v>
      </c>
      <c r="AC26" s="202">
        <v>7.07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5.6</v>
      </c>
      <c r="AJ26" s="202">
        <v>0</v>
      </c>
      <c r="AK26" s="202">
        <v>40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50.04</v>
      </c>
      <c r="L27" s="202">
        <v>63.04</v>
      </c>
      <c r="M27" s="202">
        <v>0</v>
      </c>
      <c r="N27" s="202">
        <v>28.98</v>
      </c>
      <c r="O27" s="202">
        <v>48.68</v>
      </c>
      <c r="P27" s="202">
        <v>66.08</v>
      </c>
      <c r="Q27" s="202">
        <v>5.35</v>
      </c>
      <c r="R27" s="202">
        <v>10.41</v>
      </c>
      <c r="S27" s="202">
        <v>6.47</v>
      </c>
      <c r="T27" s="202">
        <v>0</v>
      </c>
      <c r="U27" s="202">
        <v>282.54000000000002</v>
      </c>
      <c r="V27" s="202">
        <v>5.09</v>
      </c>
      <c r="W27" s="202">
        <v>10.59</v>
      </c>
      <c r="X27" s="202">
        <v>36.200000000000003</v>
      </c>
      <c r="Y27" s="202">
        <v>0</v>
      </c>
      <c r="Z27" s="202">
        <v>68.290000000000006</v>
      </c>
      <c r="AA27" s="202">
        <v>0</v>
      </c>
      <c r="AB27" s="202">
        <v>0</v>
      </c>
      <c r="AC27" s="202">
        <v>7.07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</v>
      </c>
      <c r="AJ27" s="202">
        <v>0</v>
      </c>
      <c r="AK27" s="202">
        <v>40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6.68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50.04</v>
      </c>
      <c r="L28" s="202">
        <v>63.04</v>
      </c>
      <c r="M28" s="202">
        <v>0</v>
      </c>
      <c r="N28" s="202">
        <v>28.98</v>
      </c>
      <c r="O28" s="202">
        <v>48.68</v>
      </c>
      <c r="P28" s="202">
        <v>66.08</v>
      </c>
      <c r="Q28" s="202">
        <v>5.35</v>
      </c>
      <c r="R28" s="202">
        <v>10.41</v>
      </c>
      <c r="S28" s="202">
        <v>6.47</v>
      </c>
      <c r="T28" s="202">
        <v>0</v>
      </c>
      <c r="U28" s="202">
        <v>282.54000000000002</v>
      </c>
      <c r="V28" s="202">
        <v>5.09</v>
      </c>
      <c r="W28" s="202">
        <v>10.59</v>
      </c>
      <c r="X28" s="202">
        <v>36.200000000000003</v>
      </c>
      <c r="Y28" s="202">
        <v>0</v>
      </c>
      <c r="Z28" s="202">
        <v>68.290000000000006</v>
      </c>
      <c r="AA28" s="202">
        <v>0</v>
      </c>
      <c r="AB28" s="202">
        <v>0</v>
      </c>
      <c r="AC28" s="202">
        <v>7.07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</v>
      </c>
      <c r="AJ28" s="202">
        <v>0</v>
      </c>
      <c r="AK28" s="202">
        <v>40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17.5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50.04</v>
      </c>
      <c r="L29" s="202">
        <v>63.04</v>
      </c>
      <c r="M29" s="202">
        <v>0</v>
      </c>
      <c r="N29" s="202">
        <v>28.98</v>
      </c>
      <c r="O29" s="202">
        <v>48.68</v>
      </c>
      <c r="P29" s="202">
        <v>66.08</v>
      </c>
      <c r="Q29" s="202">
        <v>5.35</v>
      </c>
      <c r="R29" s="202">
        <v>10.41</v>
      </c>
      <c r="S29" s="202">
        <v>6.47</v>
      </c>
      <c r="T29" s="202">
        <v>0</v>
      </c>
      <c r="U29" s="202">
        <v>282.54000000000002</v>
      </c>
      <c r="V29" s="202">
        <v>5.09</v>
      </c>
      <c r="W29" s="202">
        <v>10.59</v>
      </c>
      <c r="X29" s="202">
        <v>36.200000000000003</v>
      </c>
      <c r="Y29" s="202">
        <v>0</v>
      </c>
      <c r="Z29" s="202">
        <v>68.290000000000006</v>
      </c>
      <c r="AA29" s="202">
        <v>0</v>
      </c>
      <c r="AB29" s="202">
        <v>0</v>
      </c>
      <c r="AC29" s="202">
        <v>7.07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</v>
      </c>
      <c r="AJ29" s="202">
        <v>0</v>
      </c>
      <c r="AK29" s="202">
        <v>40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50.04</v>
      </c>
      <c r="L30" s="202">
        <v>63.04</v>
      </c>
      <c r="M30" s="202">
        <v>0</v>
      </c>
      <c r="N30" s="202">
        <v>28.98</v>
      </c>
      <c r="O30" s="202">
        <v>48.68</v>
      </c>
      <c r="P30" s="202">
        <v>66.08</v>
      </c>
      <c r="Q30" s="202">
        <v>5.35</v>
      </c>
      <c r="R30" s="202">
        <v>10.41</v>
      </c>
      <c r="S30" s="202">
        <v>6.47</v>
      </c>
      <c r="T30" s="202">
        <v>0</v>
      </c>
      <c r="U30" s="202">
        <v>282.54000000000002</v>
      </c>
      <c r="V30" s="202">
        <v>5.09</v>
      </c>
      <c r="W30" s="202">
        <v>10.59</v>
      </c>
      <c r="X30" s="202">
        <v>36.200000000000003</v>
      </c>
      <c r="Y30" s="202">
        <v>0</v>
      </c>
      <c r="Z30" s="202">
        <v>68.290000000000006</v>
      </c>
      <c r="AA30" s="202">
        <v>0</v>
      </c>
      <c r="AB30" s="202">
        <v>0</v>
      </c>
      <c r="AC30" s="202">
        <v>7.07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</v>
      </c>
      <c r="AJ30" s="202">
        <v>0</v>
      </c>
      <c r="AK30" s="202">
        <v>40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50.04</v>
      </c>
      <c r="L31" s="202">
        <v>63.04</v>
      </c>
      <c r="M31" s="202">
        <v>0</v>
      </c>
      <c r="N31" s="202">
        <v>28.98</v>
      </c>
      <c r="O31" s="202">
        <v>48.68</v>
      </c>
      <c r="P31" s="202">
        <v>66.08</v>
      </c>
      <c r="Q31" s="202">
        <v>5.35</v>
      </c>
      <c r="R31" s="202">
        <v>10.41</v>
      </c>
      <c r="S31" s="202">
        <v>6.47</v>
      </c>
      <c r="T31" s="202">
        <v>0</v>
      </c>
      <c r="U31" s="202">
        <v>282.54000000000002</v>
      </c>
      <c r="V31" s="202">
        <v>5.09</v>
      </c>
      <c r="W31" s="202">
        <v>10.48</v>
      </c>
      <c r="X31" s="202">
        <v>36.200000000000003</v>
      </c>
      <c r="Y31" s="202">
        <v>0</v>
      </c>
      <c r="Z31" s="202">
        <v>68.290000000000006</v>
      </c>
      <c r="AA31" s="202">
        <v>0</v>
      </c>
      <c r="AB31" s="202">
        <v>0</v>
      </c>
      <c r="AC31" s="202">
        <v>7.07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5.6</v>
      </c>
      <c r="AJ31" s="202">
        <v>0</v>
      </c>
      <c r="AK31" s="202">
        <v>40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33.82</v>
      </c>
      <c r="L32" s="202">
        <v>63.04</v>
      </c>
      <c r="M32" s="202">
        <v>0</v>
      </c>
      <c r="N32" s="202">
        <v>28.98</v>
      </c>
      <c r="O32" s="202">
        <v>48.68</v>
      </c>
      <c r="P32" s="202">
        <v>66.08</v>
      </c>
      <c r="Q32" s="202">
        <v>5.35</v>
      </c>
      <c r="R32" s="202">
        <v>10.41</v>
      </c>
      <c r="S32" s="202">
        <v>6.47</v>
      </c>
      <c r="T32" s="202">
        <v>0</v>
      </c>
      <c r="U32" s="202">
        <v>282.54000000000002</v>
      </c>
      <c r="V32" s="202">
        <v>5.09</v>
      </c>
      <c r="W32" s="202">
        <v>10.48</v>
      </c>
      <c r="X32" s="202">
        <v>36.200000000000003</v>
      </c>
      <c r="Y32" s="202">
        <v>0</v>
      </c>
      <c r="Z32" s="202">
        <v>68.290000000000006</v>
      </c>
      <c r="AA32" s="202">
        <v>0</v>
      </c>
      <c r="AB32" s="202">
        <v>0</v>
      </c>
      <c r="AC32" s="202">
        <v>7.07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</v>
      </c>
      <c r="AJ32" s="202">
        <v>0</v>
      </c>
      <c r="AK32" s="202">
        <v>40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24.88</v>
      </c>
      <c r="L33" s="202">
        <v>40.58</v>
      </c>
      <c r="M33" s="202">
        <v>0</v>
      </c>
      <c r="N33" s="202">
        <v>28.98</v>
      </c>
      <c r="O33" s="202">
        <v>48.68</v>
      </c>
      <c r="P33" s="202">
        <v>66.08</v>
      </c>
      <c r="Q33" s="202">
        <v>5.54</v>
      </c>
      <c r="R33" s="202">
        <v>10.77</v>
      </c>
      <c r="S33" s="202">
        <v>6.7</v>
      </c>
      <c r="T33" s="202">
        <v>0</v>
      </c>
      <c r="U33" s="202">
        <v>282.54000000000002</v>
      </c>
      <c r="V33" s="202">
        <v>5.09</v>
      </c>
      <c r="W33" s="202">
        <v>10.48</v>
      </c>
      <c r="X33" s="202">
        <v>37.47</v>
      </c>
      <c r="Y33" s="202">
        <v>0</v>
      </c>
      <c r="Z33" s="202">
        <v>68.290000000000006</v>
      </c>
      <c r="AA33" s="202">
        <v>0</v>
      </c>
      <c r="AB33" s="202">
        <v>0</v>
      </c>
      <c r="AC33" s="202">
        <v>7.07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</v>
      </c>
      <c r="AJ33" s="202">
        <v>0</v>
      </c>
      <c r="AK33" s="202">
        <v>40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24.88</v>
      </c>
      <c r="L34" s="202">
        <v>20.29</v>
      </c>
      <c r="M34" s="202">
        <v>0</v>
      </c>
      <c r="N34" s="202">
        <v>28.98</v>
      </c>
      <c r="O34" s="202">
        <v>48.68</v>
      </c>
      <c r="P34" s="202">
        <v>66.08</v>
      </c>
      <c r="Q34" s="202">
        <v>5.54</v>
      </c>
      <c r="R34" s="202">
        <v>10.77</v>
      </c>
      <c r="S34" s="202">
        <v>6.7</v>
      </c>
      <c r="T34" s="202">
        <v>0</v>
      </c>
      <c r="U34" s="202">
        <v>282.54000000000002</v>
      </c>
      <c r="V34" s="202">
        <v>5.09</v>
      </c>
      <c r="W34" s="202">
        <v>10.48</v>
      </c>
      <c r="X34" s="202">
        <v>36.200000000000003</v>
      </c>
      <c r="Y34" s="202">
        <v>0</v>
      </c>
      <c r="Z34" s="202">
        <v>68.290000000000006</v>
      </c>
      <c r="AA34" s="202">
        <v>0</v>
      </c>
      <c r="AB34" s="202">
        <v>0</v>
      </c>
      <c r="AC34" s="202">
        <v>7.07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5.6</v>
      </c>
      <c r="AJ34" s="202">
        <v>0</v>
      </c>
      <c r="AK34" s="202">
        <v>40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24.88</v>
      </c>
      <c r="L35" s="202">
        <v>20.29</v>
      </c>
      <c r="M35" s="202">
        <v>0</v>
      </c>
      <c r="N35" s="202">
        <v>28.98</v>
      </c>
      <c r="O35" s="202">
        <v>48.68</v>
      </c>
      <c r="P35" s="202">
        <v>66.08</v>
      </c>
      <c r="Q35" s="202">
        <v>5.54</v>
      </c>
      <c r="R35" s="202">
        <v>10.77</v>
      </c>
      <c r="S35" s="202">
        <v>6.7</v>
      </c>
      <c r="T35" s="202">
        <v>0</v>
      </c>
      <c r="U35" s="202">
        <v>282.54000000000002</v>
      </c>
      <c r="V35" s="202">
        <v>5.09</v>
      </c>
      <c r="W35" s="202">
        <v>10.48</v>
      </c>
      <c r="X35" s="202">
        <v>36.200000000000003</v>
      </c>
      <c r="Y35" s="202">
        <v>0</v>
      </c>
      <c r="Z35" s="202">
        <v>68.290000000000006</v>
      </c>
      <c r="AA35" s="202">
        <v>0</v>
      </c>
      <c r="AB35" s="202">
        <v>0</v>
      </c>
      <c r="AC35" s="202">
        <v>7.07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5.6</v>
      </c>
      <c r="AJ35" s="202">
        <v>0</v>
      </c>
      <c r="AK35" s="202">
        <v>40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24.88</v>
      </c>
      <c r="L36" s="202">
        <v>20.29</v>
      </c>
      <c r="M36" s="202">
        <v>0</v>
      </c>
      <c r="N36" s="202">
        <v>28.98</v>
      </c>
      <c r="O36" s="202">
        <v>48.68</v>
      </c>
      <c r="P36" s="202">
        <v>66.08</v>
      </c>
      <c r="Q36" s="202">
        <v>5.54</v>
      </c>
      <c r="R36" s="202">
        <v>10.77</v>
      </c>
      <c r="S36" s="202">
        <v>6.7</v>
      </c>
      <c r="T36" s="202">
        <v>0</v>
      </c>
      <c r="U36" s="202">
        <v>282.54000000000002</v>
      </c>
      <c r="V36" s="202">
        <v>5.09</v>
      </c>
      <c r="W36" s="202">
        <v>10.48</v>
      </c>
      <c r="X36" s="202">
        <v>36.200000000000003</v>
      </c>
      <c r="Y36" s="202">
        <v>0</v>
      </c>
      <c r="Z36" s="202">
        <v>68.290000000000006</v>
      </c>
      <c r="AA36" s="202">
        <v>0</v>
      </c>
      <c r="AB36" s="202">
        <v>0</v>
      </c>
      <c r="AC36" s="202">
        <v>7.07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5.6</v>
      </c>
      <c r="AJ36" s="202">
        <v>0</v>
      </c>
      <c r="AK36" s="202">
        <v>40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24.88</v>
      </c>
      <c r="L37" s="202">
        <v>20.29</v>
      </c>
      <c r="M37" s="202">
        <v>0</v>
      </c>
      <c r="N37" s="202">
        <v>28.98</v>
      </c>
      <c r="O37" s="202">
        <v>48.68</v>
      </c>
      <c r="P37" s="202">
        <v>66.08</v>
      </c>
      <c r="Q37" s="202">
        <v>5.54</v>
      </c>
      <c r="R37" s="202">
        <v>10.77</v>
      </c>
      <c r="S37" s="202">
        <v>6.7</v>
      </c>
      <c r="T37" s="202">
        <v>0</v>
      </c>
      <c r="U37" s="202">
        <v>282.54000000000002</v>
      </c>
      <c r="V37" s="202">
        <v>5.09</v>
      </c>
      <c r="W37" s="202">
        <v>10.48</v>
      </c>
      <c r="X37" s="202">
        <v>36.200000000000003</v>
      </c>
      <c r="Y37" s="202">
        <v>0</v>
      </c>
      <c r="Z37" s="202">
        <v>68.290000000000006</v>
      </c>
      <c r="AA37" s="202">
        <v>0</v>
      </c>
      <c r="AB37" s="202">
        <v>0</v>
      </c>
      <c r="AC37" s="202">
        <v>7.07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5.6</v>
      </c>
      <c r="AJ37" s="202">
        <v>0</v>
      </c>
      <c r="AK37" s="202">
        <v>40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24.88</v>
      </c>
      <c r="L38" s="202">
        <v>20.29</v>
      </c>
      <c r="M38" s="202">
        <v>0</v>
      </c>
      <c r="N38" s="202">
        <v>28.98</v>
      </c>
      <c r="O38" s="202">
        <v>48.68</v>
      </c>
      <c r="P38" s="202">
        <v>66.08</v>
      </c>
      <c r="Q38" s="202">
        <v>5.54</v>
      </c>
      <c r="R38" s="202">
        <v>10.77</v>
      </c>
      <c r="S38" s="202">
        <v>6.7</v>
      </c>
      <c r="T38" s="202">
        <v>0</v>
      </c>
      <c r="U38" s="202">
        <v>282.54000000000002</v>
      </c>
      <c r="V38" s="202">
        <v>5.09</v>
      </c>
      <c r="W38" s="202">
        <v>10.48</v>
      </c>
      <c r="X38" s="202">
        <v>36.200000000000003</v>
      </c>
      <c r="Y38" s="202">
        <v>0</v>
      </c>
      <c r="Z38" s="202">
        <v>68.290000000000006</v>
      </c>
      <c r="AA38" s="202">
        <v>0</v>
      </c>
      <c r="AB38" s="202">
        <v>0</v>
      </c>
      <c r="AC38" s="202">
        <v>7.07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5.6</v>
      </c>
      <c r="AJ38" s="202">
        <v>0</v>
      </c>
      <c r="AK38" s="202">
        <v>40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24.88</v>
      </c>
      <c r="L39" s="202">
        <v>20.29</v>
      </c>
      <c r="M39" s="202">
        <v>0</v>
      </c>
      <c r="N39" s="202">
        <v>28.98</v>
      </c>
      <c r="O39" s="202">
        <v>48.68</v>
      </c>
      <c r="P39" s="202">
        <v>66.08</v>
      </c>
      <c r="Q39" s="202">
        <v>5.54</v>
      </c>
      <c r="R39" s="202">
        <v>10.77</v>
      </c>
      <c r="S39" s="202">
        <v>6.7</v>
      </c>
      <c r="T39" s="202">
        <v>0</v>
      </c>
      <c r="U39" s="202">
        <v>282.54000000000002</v>
      </c>
      <c r="V39" s="202">
        <v>5.09</v>
      </c>
      <c r="W39" s="202">
        <v>10.48</v>
      </c>
      <c r="X39" s="202">
        <v>36.200000000000003</v>
      </c>
      <c r="Y39" s="202">
        <v>0</v>
      </c>
      <c r="Z39" s="202">
        <v>68.290000000000006</v>
      </c>
      <c r="AA39" s="202">
        <v>0</v>
      </c>
      <c r="AB39" s="202">
        <v>0</v>
      </c>
      <c r="AC39" s="202">
        <v>7.07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5.6</v>
      </c>
      <c r="AJ39" s="202">
        <v>0</v>
      </c>
      <c r="AK39" s="202">
        <v>40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24.88</v>
      </c>
      <c r="L40" s="202">
        <v>20.29</v>
      </c>
      <c r="M40" s="202">
        <v>0</v>
      </c>
      <c r="N40" s="202">
        <v>28.98</v>
      </c>
      <c r="O40" s="202">
        <v>48.68</v>
      </c>
      <c r="P40" s="202">
        <v>66.08</v>
      </c>
      <c r="Q40" s="202">
        <v>5.54</v>
      </c>
      <c r="R40" s="202">
        <v>10.77</v>
      </c>
      <c r="S40" s="202">
        <v>6.7</v>
      </c>
      <c r="T40" s="202">
        <v>0</v>
      </c>
      <c r="U40" s="202">
        <v>282.54000000000002</v>
      </c>
      <c r="V40" s="202">
        <v>5.09</v>
      </c>
      <c r="W40" s="202">
        <v>10.48</v>
      </c>
      <c r="X40" s="202">
        <v>36.200000000000003</v>
      </c>
      <c r="Y40" s="202">
        <v>0</v>
      </c>
      <c r="Z40" s="202">
        <v>68.290000000000006</v>
      </c>
      <c r="AA40" s="202">
        <v>0</v>
      </c>
      <c r="AB40" s="202">
        <v>0</v>
      </c>
      <c r="AC40" s="202">
        <v>7.07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5.6</v>
      </c>
      <c r="AJ40" s="202">
        <v>0</v>
      </c>
      <c r="AK40" s="202">
        <v>40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24.88</v>
      </c>
      <c r="L41" s="202">
        <v>20.29</v>
      </c>
      <c r="M41" s="202">
        <v>0</v>
      </c>
      <c r="N41" s="202">
        <v>28.98</v>
      </c>
      <c r="O41" s="202">
        <v>48.68</v>
      </c>
      <c r="P41" s="202">
        <v>66.08</v>
      </c>
      <c r="Q41" s="202">
        <v>5.54</v>
      </c>
      <c r="R41" s="202">
        <v>10.77</v>
      </c>
      <c r="S41" s="202">
        <v>6.7</v>
      </c>
      <c r="T41" s="202">
        <v>0</v>
      </c>
      <c r="U41" s="202">
        <v>282.54000000000002</v>
      </c>
      <c r="V41" s="202">
        <v>5.09</v>
      </c>
      <c r="W41" s="202">
        <v>10.48</v>
      </c>
      <c r="X41" s="202">
        <v>36.200000000000003</v>
      </c>
      <c r="Y41" s="202">
        <v>0</v>
      </c>
      <c r="Z41" s="202">
        <v>68.290000000000006</v>
      </c>
      <c r="AA41" s="202">
        <v>0</v>
      </c>
      <c r="AB41" s="202">
        <v>0</v>
      </c>
      <c r="AC41" s="202">
        <v>7.07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5.6</v>
      </c>
      <c r="AJ41" s="202">
        <v>0</v>
      </c>
      <c r="AK41" s="202">
        <v>40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24.88</v>
      </c>
      <c r="L42" s="202">
        <v>20.29</v>
      </c>
      <c r="M42" s="202">
        <v>0</v>
      </c>
      <c r="N42" s="202">
        <v>28.98</v>
      </c>
      <c r="O42" s="202">
        <v>48.68</v>
      </c>
      <c r="P42" s="202">
        <v>66.08</v>
      </c>
      <c r="Q42" s="202">
        <v>5.54</v>
      </c>
      <c r="R42" s="202">
        <v>10.77</v>
      </c>
      <c r="S42" s="202">
        <v>6.7</v>
      </c>
      <c r="T42" s="202">
        <v>0</v>
      </c>
      <c r="U42" s="202">
        <v>282.54000000000002</v>
      </c>
      <c r="V42" s="202">
        <v>5.09</v>
      </c>
      <c r="W42" s="202">
        <v>10.48</v>
      </c>
      <c r="X42" s="202">
        <v>36.200000000000003</v>
      </c>
      <c r="Y42" s="202">
        <v>0</v>
      </c>
      <c r="Z42" s="202">
        <v>68.290000000000006</v>
      </c>
      <c r="AA42" s="202">
        <v>0</v>
      </c>
      <c r="AB42" s="202">
        <v>0</v>
      </c>
      <c r="AC42" s="202">
        <v>7.07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5.6</v>
      </c>
      <c r="AJ42" s="202">
        <v>0</v>
      </c>
      <c r="AK42" s="202">
        <v>40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24.88</v>
      </c>
      <c r="L43" s="202">
        <v>20.29</v>
      </c>
      <c r="M43" s="202">
        <v>0</v>
      </c>
      <c r="N43" s="202">
        <v>28.98</v>
      </c>
      <c r="O43" s="202">
        <v>48.68</v>
      </c>
      <c r="P43" s="202">
        <v>66.08</v>
      </c>
      <c r="Q43" s="202">
        <v>2.4300000000000002</v>
      </c>
      <c r="R43" s="202">
        <v>5</v>
      </c>
      <c r="S43" s="202">
        <v>3.08</v>
      </c>
      <c r="T43" s="202">
        <v>0</v>
      </c>
      <c r="U43" s="202">
        <v>282.54000000000002</v>
      </c>
      <c r="V43" s="202">
        <v>1.29</v>
      </c>
      <c r="W43" s="202">
        <v>10.48</v>
      </c>
      <c r="X43" s="202">
        <v>36.200000000000003</v>
      </c>
      <c r="Y43" s="202">
        <v>0</v>
      </c>
      <c r="Z43" s="202">
        <v>68.290000000000006</v>
      </c>
      <c r="AA43" s="202">
        <v>0</v>
      </c>
      <c r="AB43" s="202">
        <v>0</v>
      </c>
      <c r="AC43" s="202">
        <v>7.07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4.41</v>
      </c>
      <c r="AJ43" s="202">
        <v>0</v>
      </c>
      <c r="AK43" s="202">
        <v>40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24.88</v>
      </c>
      <c r="L44" s="202">
        <v>20.29</v>
      </c>
      <c r="M44" s="202">
        <v>0</v>
      </c>
      <c r="N44" s="202">
        <v>28.98</v>
      </c>
      <c r="O44" s="202">
        <v>48.68</v>
      </c>
      <c r="P44" s="202">
        <v>66.08</v>
      </c>
      <c r="Q44" s="202">
        <v>2.4300000000000002</v>
      </c>
      <c r="R44" s="202">
        <v>5</v>
      </c>
      <c r="S44" s="202">
        <v>3.08</v>
      </c>
      <c r="T44" s="202">
        <v>0</v>
      </c>
      <c r="U44" s="202">
        <v>282.54000000000002</v>
      </c>
      <c r="V44" s="202">
        <v>1.29</v>
      </c>
      <c r="W44" s="202">
        <v>10.48</v>
      </c>
      <c r="X44" s="202">
        <v>36.200000000000003</v>
      </c>
      <c r="Y44" s="202">
        <v>0</v>
      </c>
      <c r="Z44" s="202">
        <v>68.290000000000006</v>
      </c>
      <c r="AA44" s="202">
        <v>0</v>
      </c>
      <c r="AB44" s="202">
        <v>0</v>
      </c>
      <c r="AC44" s="202">
        <v>7.07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4.41</v>
      </c>
      <c r="AJ44" s="202">
        <v>0</v>
      </c>
      <c r="AK44" s="202">
        <v>40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24.88</v>
      </c>
      <c r="L45" s="202">
        <v>20.29</v>
      </c>
      <c r="M45" s="202">
        <v>0</v>
      </c>
      <c r="N45" s="202">
        <v>28.98</v>
      </c>
      <c r="O45" s="202">
        <v>48.68</v>
      </c>
      <c r="P45" s="202">
        <v>66.08</v>
      </c>
      <c r="Q45" s="202">
        <v>2.4300000000000002</v>
      </c>
      <c r="R45" s="202">
        <v>5</v>
      </c>
      <c r="S45" s="202">
        <v>3.08</v>
      </c>
      <c r="T45" s="202">
        <v>0</v>
      </c>
      <c r="U45" s="202">
        <v>282.54000000000002</v>
      </c>
      <c r="V45" s="202">
        <v>0</v>
      </c>
      <c r="W45" s="202">
        <v>10.58</v>
      </c>
      <c r="X45" s="202">
        <v>36.200000000000003</v>
      </c>
      <c r="Y45" s="202">
        <v>0</v>
      </c>
      <c r="Z45" s="202">
        <v>68.290000000000006</v>
      </c>
      <c r="AA45" s="202">
        <v>0</v>
      </c>
      <c r="AB45" s="202">
        <v>0</v>
      </c>
      <c r="AC45" s="202">
        <v>7.07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4.41</v>
      </c>
      <c r="AJ45" s="202">
        <v>0</v>
      </c>
      <c r="AK45" s="202">
        <v>40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24.88</v>
      </c>
      <c r="L46" s="202">
        <v>28.99</v>
      </c>
      <c r="M46" s="202">
        <v>0</v>
      </c>
      <c r="N46" s="202">
        <v>28.98</v>
      </c>
      <c r="O46" s="202">
        <v>48.68</v>
      </c>
      <c r="P46" s="202">
        <v>66.08</v>
      </c>
      <c r="Q46" s="202">
        <v>2.4300000000000002</v>
      </c>
      <c r="R46" s="202">
        <v>5</v>
      </c>
      <c r="S46" s="202">
        <v>3.08</v>
      </c>
      <c r="T46" s="202">
        <v>0</v>
      </c>
      <c r="U46" s="202">
        <v>282.54000000000002</v>
      </c>
      <c r="V46" s="202">
        <v>0</v>
      </c>
      <c r="W46" s="202">
        <v>10.58</v>
      </c>
      <c r="X46" s="202">
        <v>36.200000000000003</v>
      </c>
      <c r="Y46" s="202">
        <v>0</v>
      </c>
      <c r="Z46" s="202">
        <v>68.290000000000006</v>
      </c>
      <c r="AA46" s="202">
        <v>0</v>
      </c>
      <c r="AB46" s="202">
        <v>0</v>
      </c>
      <c r="AC46" s="202">
        <v>7.07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4.41</v>
      </c>
      <c r="AJ46" s="202">
        <v>0</v>
      </c>
      <c r="AK46" s="202">
        <v>40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24.88</v>
      </c>
      <c r="L47" s="202">
        <v>29.61</v>
      </c>
      <c r="M47" s="202">
        <v>0</v>
      </c>
      <c r="N47" s="202">
        <v>28.98</v>
      </c>
      <c r="O47" s="202">
        <v>48.68</v>
      </c>
      <c r="P47" s="202">
        <v>66.08</v>
      </c>
      <c r="Q47" s="202">
        <v>2.4300000000000002</v>
      </c>
      <c r="R47" s="202">
        <v>5</v>
      </c>
      <c r="S47" s="202">
        <v>3.08</v>
      </c>
      <c r="T47" s="202">
        <v>0</v>
      </c>
      <c r="U47" s="202">
        <v>282.54000000000002</v>
      </c>
      <c r="V47" s="202">
        <v>0</v>
      </c>
      <c r="W47" s="202">
        <v>10.58</v>
      </c>
      <c r="X47" s="202">
        <v>36.200000000000003</v>
      </c>
      <c r="Y47" s="202">
        <v>0</v>
      </c>
      <c r="Z47" s="202">
        <v>68.290000000000006</v>
      </c>
      <c r="AA47" s="202">
        <v>0</v>
      </c>
      <c r="AB47" s="202">
        <v>0</v>
      </c>
      <c r="AC47" s="202">
        <v>6.72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4.41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24.88</v>
      </c>
      <c r="L48" s="202">
        <v>29.61</v>
      </c>
      <c r="M48" s="202">
        <v>0</v>
      </c>
      <c r="N48" s="202">
        <v>28.98</v>
      </c>
      <c r="O48" s="202">
        <v>48.68</v>
      </c>
      <c r="P48" s="202">
        <v>66.08</v>
      </c>
      <c r="Q48" s="202">
        <v>2.4300000000000002</v>
      </c>
      <c r="R48" s="202">
        <v>5</v>
      </c>
      <c r="S48" s="202">
        <v>3.08</v>
      </c>
      <c r="T48" s="202">
        <v>0</v>
      </c>
      <c r="U48" s="202">
        <v>282.54000000000002</v>
      </c>
      <c r="V48" s="202">
        <v>0</v>
      </c>
      <c r="W48" s="202">
        <v>10.58</v>
      </c>
      <c r="X48" s="202">
        <v>36.200000000000003</v>
      </c>
      <c r="Y48" s="202">
        <v>0</v>
      </c>
      <c r="Z48" s="202">
        <v>68.290000000000006</v>
      </c>
      <c r="AA48" s="202">
        <v>0</v>
      </c>
      <c r="AB48" s="202">
        <v>0</v>
      </c>
      <c r="AC48" s="202">
        <v>6.72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4.41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24.88</v>
      </c>
      <c r="L49" s="202">
        <v>28.99</v>
      </c>
      <c r="M49" s="202">
        <v>0</v>
      </c>
      <c r="N49" s="202">
        <v>28.98</v>
      </c>
      <c r="O49" s="202">
        <v>48.68</v>
      </c>
      <c r="P49" s="202">
        <v>66.08</v>
      </c>
      <c r="Q49" s="202">
        <v>2.4300000000000002</v>
      </c>
      <c r="R49" s="202">
        <v>5</v>
      </c>
      <c r="S49" s="202">
        <v>3.08</v>
      </c>
      <c r="T49" s="202">
        <v>0</v>
      </c>
      <c r="U49" s="202">
        <v>282.54000000000002</v>
      </c>
      <c r="V49" s="202">
        <v>0</v>
      </c>
      <c r="W49" s="202">
        <v>10.58</v>
      </c>
      <c r="X49" s="202">
        <v>36.200000000000003</v>
      </c>
      <c r="Y49" s="202">
        <v>0</v>
      </c>
      <c r="Z49" s="202">
        <v>69.11</v>
      </c>
      <c r="AA49" s="202">
        <v>0</v>
      </c>
      <c r="AB49" s="202">
        <v>0</v>
      </c>
      <c r="AC49" s="202">
        <v>6.72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4.41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24.88</v>
      </c>
      <c r="L50" s="202">
        <v>28.99</v>
      </c>
      <c r="M50" s="202">
        <v>0</v>
      </c>
      <c r="N50" s="202">
        <v>28.98</v>
      </c>
      <c r="O50" s="202">
        <v>48.68</v>
      </c>
      <c r="P50" s="202">
        <v>66.08</v>
      </c>
      <c r="Q50" s="202">
        <v>2.4300000000000002</v>
      </c>
      <c r="R50" s="202">
        <v>5</v>
      </c>
      <c r="S50" s="202">
        <v>3.08</v>
      </c>
      <c r="T50" s="202">
        <v>0</v>
      </c>
      <c r="U50" s="202">
        <v>282.54000000000002</v>
      </c>
      <c r="V50" s="202">
        <v>0</v>
      </c>
      <c r="W50" s="202">
        <v>10.58</v>
      </c>
      <c r="X50" s="202">
        <v>36.200000000000003</v>
      </c>
      <c r="Y50" s="202">
        <v>0</v>
      </c>
      <c r="Z50" s="202">
        <v>69.11</v>
      </c>
      <c r="AA50" s="202">
        <v>0</v>
      </c>
      <c r="AB50" s="202">
        <v>0</v>
      </c>
      <c r="AC50" s="202">
        <v>6.72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4.41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24.88</v>
      </c>
      <c r="L51" s="202">
        <v>29.61</v>
      </c>
      <c r="M51" s="202">
        <v>0</v>
      </c>
      <c r="N51" s="202">
        <v>28.98</v>
      </c>
      <c r="O51" s="202">
        <v>48.68</v>
      </c>
      <c r="P51" s="202">
        <v>66.08</v>
      </c>
      <c r="Q51" s="202">
        <v>2.4300000000000002</v>
      </c>
      <c r="R51" s="202">
        <v>5</v>
      </c>
      <c r="S51" s="202">
        <v>3.08</v>
      </c>
      <c r="T51" s="202">
        <v>0</v>
      </c>
      <c r="U51" s="202">
        <v>282.54000000000002</v>
      </c>
      <c r="V51" s="202">
        <v>0</v>
      </c>
      <c r="W51" s="202">
        <v>10.58</v>
      </c>
      <c r="X51" s="202">
        <v>36.200000000000003</v>
      </c>
      <c r="Y51" s="202">
        <v>0</v>
      </c>
      <c r="Z51" s="202">
        <v>68.290000000000006</v>
      </c>
      <c r="AA51" s="202">
        <v>0</v>
      </c>
      <c r="AB51" s="202">
        <v>0</v>
      </c>
      <c r="AC51" s="202">
        <v>14.4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14.55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24.88</v>
      </c>
      <c r="L52" s="202">
        <v>24.33</v>
      </c>
      <c r="M52" s="202">
        <v>0</v>
      </c>
      <c r="N52" s="202">
        <v>28.98</v>
      </c>
      <c r="O52" s="202">
        <v>48.68</v>
      </c>
      <c r="P52" s="202">
        <v>66.08</v>
      </c>
      <c r="Q52" s="202">
        <v>2.4300000000000002</v>
      </c>
      <c r="R52" s="202">
        <v>5</v>
      </c>
      <c r="S52" s="202">
        <v>3.08</v>
      </c>
      <c r="T52" s="202">
        <v>0</v>
      </c>
      <c r="U52" s="202">
        <v>282.54000000000002</v>
      </c>
      <c r="V52" s="202">
        <v>0</v>
      </c>
      <c r="W52" s="202">
        <v>10.58</v>
      </c>
      <c r="X52" s="202">
        <v>36.200000000000003</v>
      </c>
      <c r="Y52" s="202">
        <v>0</v>
      </c>
      <c r="Z52" s="202">
        <v>68.290000000000006</v>
      </c>
      <c r="AA52" s="202">
        <v>0</v>
      </c>
      <c r="AB52" s="202">
        <v>0</v>
      </c>
      <c r="AC52" s="202">
        <v>14.4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14.07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24.88</v>
      </c>
      <c r="L53" s="202">
        <v>20.05</v>
      </c>
      <c r="M53" s="202">
        <v>0</v>
      </c>
      <c r="N53" s="202">
        <v>28.98</v>
      </c>
      <c r="O53" s="202">
        <v>48.68</v>
      </c>
      <c r="P53" s="202">
        <v>66.08</v>
      </c>
      <c r="Q53" s="202">
        <v>2.4300000000000002</v>
      </c>
      <c r="R53" s="202">
        <v>5</v>
      </c>
      <c r="S53" s="202">
        <v>3.08</v>
      </c>
      <c r="T53" s="202">
        <v>0</v>
      </c>
      <c r="U53" s="202">
        <v>282.54000000000002</v>
      </c>
      <c r="V53" s="202">
        <v>0</v>
      </c>
      <c r="W53" s="202">
        <v>10.58</v>
      </c>
      <c r="X53" s="202">
        <v>36.200000000000003</v>
      </c>
      <c r="Y53" s="202">
        <v>0</v>
      </c>
      <c r="Z53" s="202">
        <v>68.290000000000006</v>
      </c>
      <c r="AA53" s="202">
        <v>0</v>
      </c>
      <c r="AB53" s="202">
        <v>0</v>
      </c>
      <c r="AC53" s="202">
        <v>6.72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3.83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24.88</v>
      </c>
      <c r="L54" s="202">
        <v>20.05</v>
      </c>
      <c r="M54" s="202">
        <v>0</v>
      </c>
      <c r="N54" s="202">
        <v>28.98</v>
      </c>
      <c r="O54" s="202">
        <v>48.68</v>
      </c>
      <c r="P54" s="202">
        <v>66.08</v>
      </c>
      <c r="Q54" s="202">
        <v>2.4300000000000002</v>
      </c>
      <c r="R54" s="202">
        <v>5</v>
      </c>
      <c r="S54" s="202">
        <v>3.08</v>
      </c>
      <c r="T54" s="202">
        <v>0</v>
      </c>
      <c r="U54" s="202">
        <v>282.54000000000002</v>
      </c>
      <c r="V54" s="202">
        <v>0</v>
      </c>
      <c r="W54" s="202">
        <v>10.58</v>
      </c>
      <c r="X54" s="202">
        <v>36.200000000000003</v>
      </c>
      <c r="Y54" s="202">
        <v>0</v>
      </c>
      <c r="Z54" s="202">
        <v>68.290000000000006</v>
      </c>
      <c r="AA54" s="202">
        <v>0</v>
      </c>
      <c r="AB54" s="202">
        <v>0</v>
      </c>
      <c r="AC54" s="202">
        <v>6.72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3.83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24.88</v>
      </c>
      <c r="L55" s="202">
        <v>24.33</v>
      </c>
      <c r="M55" s="202">
        <v>0</v>
      </c>
      <c r="N55" s="202">
        <v>28.98</v>
      </c>
      <c r="O55" s="202">
        <v>48.68</v>
      </c>
      <c r="P55" s="202">
        <v>66.08</v>
      </c>
      <c r="Q55" s="202">
        <v>2.4300000000000002</v>
      </c>
      <c r="R55" s="202">
        <v>5</v>
      </c>
      <c r="S55" s="202">
        <v>3.08</v>
      </c>
      <c r="T55" s="202">
        <v>0</v>
      </c>
      <c r="U55" s="202">
        <v>282.54000000000002</v>
      </c>
      <c r="V55" s="202">
        <v>0</v>
      </c>
      <c r="W55" s="202">
        <v>10.58</v>
      </c>
      <c r="X55" s="202">
        <v>36.200000000000003</v>
      </c>
      <c r="Y55" s="202">
        <v>0</v>
      </c>
      <c r="Z55" s="202">
        <v>68.290000000000006</v>
      </c>
      <c r="AA55" s="202">
        <v>0</v>
      </c>
      <c r="AB55" s="202">
        <v>0</v>
      </c>
      <c r="AC55" s="202">
        <v>6.72</v>
      </c>
      <c r="AD55" s="202">
        <v>0</v>
      </c>
      <c r="AE55" s="202">
        <v>0</v>
      </c>
      <c r="AF55" s="202">
        <v>0</v>
      </c>
      <c r="AG55" s="202">
        <v>19.61</v>
      </c>
      <c r="AH55" s="202">
        <v>0</v>
      </c>
      <c r="AI55" s="202">
        <v>3.83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24.88</v>
      </c>
      <c r="L56" s="202">
        <v>24.33</v>
      </c>
      <c r="M56" s="202">
        <v>0</v>
      </c>
      <c r="N56" s="202">
        <v>28.98</v>
      </c>
      <c r="O56" s="202">
        <v>48.68</v>
      </c>
      <c r="P56" s="202">
        <v>66.08</v>
      </c>
      <c r="Q56" s="202">
        <v>2.4300000000000002</v>
      </c>
      <c r="R56" s="202">
        <v>5</v>
      </c>
      <c r="S56" s="202">
        <v>3.08</v>
      </c>
      <c r="T56" s="202">
        <v>0</v>
      </c>
      <c r="U56" s="202">
        <v>282.54000000000002</v>
      </c>
      <c r="V56" s="202">
        <v>0</v>
      </c>
      <c r="W56" s="202">
        <v>10.58</v>
      </c>
      <c r="X56" s="202">
        <v>36.200000000000003</v>
      </c>
      <c r="Y56" s="202">
        <v>0</v>
      </c>
      <c r="Z56" s="202">
        <v>68.290000000000006</v>
      </c>
      <c r="AA56" s="202">
        <v>0</v>
      </c>
      <c r="AB56" s="202">
        <v>0</v>
      </c>
      <c r="AC56" s="202">
        <v>6.72</v>
      </c>
      <c r="AD56" s="202">
        <v>0</v>
      </c>
      <c r="AE56" s="202">
        <v>0</v>
      </c>
      <c r="AF56" s="202">
        <v>0</v>
      </c>
      <c r="AG56" s="202">
        <v>19.61</v>
      </c>
      <c r="AH56" s="202">
        <v>0</v>
      </c>
      <c r="AI56" s="202">
        <v>3.7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24.88</v>
      </c>
      <c r="L57" s="202">
        <v>24.33</v>
      </c>
      <c r="M57" s="202">
        <v>0</v>
      </c>
      <c r="N57" s="202">
        <v>28.98</v>
      </c>
      <c r="O57" s="202">
        <v>48.68</v>
      </c>
      <c r="P57" s="202">
        <v>66.08</v>
      </c>
      <c r="Q57" s="202">
        <v>2.4300000000000002</v>
      </c>
      <c r="R57" s="202">
        <v>5</v>
      </c>
      <c r="S57" s="202">
        <v>3.08</v>
      </c>
      <c r="T57" s="202">
        <v>0</v>
      </c>
      <c r="U57" s="202">
        <v>282.54000000000002</v>
      </c>
      <c r="V57" s="202">
        <v>0</v>
      </c>
      <c r="W57" s="202">
        <v>10.58</v>
      </c>
      <c r="X57" s="202">
        <v>36.200000000000003</v>
      </c>
      <c r="Y57" s="202">
        <v>0</v>
      </c>
      <c r="Z57" s="202">
        <v>68.290000000000006</v>
      </c>
      <c r="AA57" s="202">
        <v>0</v>
      </c>
      <c r="AB57" s="202">
        <v>0</v>
      </c>
      <c r="AC57" s="202">
        <v>6.72</v>
      </c>
      <c r="AD57" s="202">
        <v>0</v>
      </c>
      <c r="AE57" s="202">
        <v>0</v>
      </c>
      <c r="AF57" s="202">
        <v>0</v>
      </c>
      <c r="AG57" s="202">
        <v>19.61</v>
      </c>
      <c r="AH57" s="202">
        <v>0</v>
      </c>
      <c r="AI57" s="202">
        <v>3.7</v>
      </c>
      <c r="AJ57" s="202">
        <v>0</v>
      </c>
      <c r="AK57" s="202">
        <v>40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24.88</v>
      </c>
      <c r="L58" s="202">
        <v>24.33</v>
      </c>
      <c r="M58" s="202">
        <v>0</v>
      </c>
      <c r="N58" s="202">
        <v>28.98</v>
      </c>
      <c r="O58" s="202">
        <v>48.68</v>
      </c>
      <c r="P58" s="202">
        <v>66.08</v>
      </c>
      <c r="Q58" s="202">
        <v>2.4300000000000002</v>
      </c>
      <c r="R58" s="202">
        <v>5</v>
      </c>
      <c r="S58" s="202">
        <v>3.08</v>
      </c>
      <c r="T58" s="202">
        <v>0</v>
      </c>
      <c r="U58" s="202">
        <v>282.54000000000002</v>
      </c>
      <c r="V58" s="202">
        <v>0</v>
      </c>
      <c r="W58" s="202">
        <v>10.58</v>
      </c>
      <c r="X58" s="202">
        <v>36.200000000000003</v>
      </c>
      <c r="Y58" s="202">
        <v>0</v>
      </c>
      <c r="Z58" s="202">
        <v>68.290000000000006</v>
      </c>
      <c r="AA58" s="202">
        <v>0</v>
      </c>
      <c r="AB58" s="202">
        <v>0</v>
      </c>
      <c r="AC58" s="202">
        <v>6.72</v>
      </c>
      <c r="AD58" s="202">
        <v>0</v>
      </c>
      <c r="AE58" s="202">
        <v>0</v>
      </c>
      <c r="AF58" s="202">
        <v>0</v>
      </c>
      <c r="AG58" s="202">
        <v>19.61</v>
      </c>
      <c r="AH58" s="202">
        <v>0</v>
      </c>
      <c r="AI58" s="202">
        <v>3.7</v>
      </c>
      <c r="AJ58" s="202">
        <v>0</v>
      </c>
      <c r="AK58" s="202">
        <v>40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24.88</v>
      </c>
      <c r="L59" s="202">
        <v>24.33</v>
      </c>
      <c r="M59" s="202">
        <v>0</v>
      </c>
      <c r="N59" s="202">
        <v>28.98</v>
      </c>
      <c r="O59" s="202">
        <v>48.68</v>
      </c>
      <c r="P59" s="202">
        <v>66.08</v>
      </c>
      <c r="Q59" s="202">
        <v>2.4300000000000002</v>
      </c>
      <c r="R59" s="202">
        <v>4.83</v>
      </c>
      <c r="S59" s="202">
        <v>3.08</v>
      </c>
      <c r="T59" s="202">
        <v>0</v>
      </c>
      <c r="U59" s="202">
        <v>282.54000000000002</v>
      </c>
      <c r="V59" s="202">
        <v>0</v>
      </c>
      <c r="W59" s="202">
        <v>10.58</v>
      </c>
      <c r="X59" s="202">
        <v>36.200000000000003</v>
      </c>
      <c r="Y59" s="202">
        <v>0</v>
      </c>
      <c r="Z59" s="202">
        <v>68.290000000000006</v>
      </c>
      <c r="AA59" s="202">
        <v>0</v>
      </c>
      <c r="AB59" s="202">
        <v>0</v>
      </c>
      <c r="AC59" s="202">
        <v>6.72</v>
      </c>
      <c r="AD59" s="202">
        <v>0</v>
      </c>
      <c r="AE59" s="202">
        <v>0</v>
      </c>
      <c r="AF59" s="202">
        <v>0</v>
      </c>
      <c r="AG59" s="202">
        <v>19.61</v>
      </c>
      <c r="AH59" s="202">
        <v>0</v>
      </c>
      <c r="AI59" s="202">
        <v>3.7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24.88</v>
      </c>
      <c r="L60" s="202">
        <v>20.05</v>
      </c>
      <c r="M60" s="202">
        <v>0</v>
      </c>
      <c r="N60" s="202">
        <v>28.98</v>
      </c>
      <c r="O60" s="202">
        <v>48.68</v>
      </c>
      <c r="P60" s="202">
        <v>66.08</v>
      </c>
      <c r="Q60" s="202">
        <v>2.4300000000000002</v>
      </c>
      <c r="R60" s="202">
        <v>5</v>
      </c>
      <c r="S60" s="202">
        <v>3.08</v>
      </c>
      <c r="T60" s="202">
        <v>0</v>
      </c>
      <c r="U60" s="202">
        <v>282.54000000000002</v>
      </c>
      <c r="V60" s="202">
        <v>0</v>
      </c>
      <c r="W60" s="202">
        <v>10.58</v>
      </c>
      <c r="X60" s="202">
        <v>36.200000000000003</v>
      </c>
      <c r="Y60" s="202">
        <v>0</v>
      </c>
      <c r="Z60" s="202">
        <v>68.290000000000006</v>
      </c>
      <c r="AA60" s="202">
        <v>0</v>
      </c>
      <c r="AB60" s="202">
        <v>0</v>
      </c>
      <c r="AC60" s="202">
        <v>6.72</v>
      </c>
      <c r="AD60" s="202">
        <v>0</v>
      </c>
      <c r="AE60" s="202">
        <v>0</v>
      </c>
      <c r="AF60" s="202">
        <v>0</v>
      </c>
      <c r="AG60" s="202">
        <v>19.61</v>
      </c>
      <c r="AH60" s="202">
        <v>0</v>
      </c>
      <c r="AI60" s="202">
        <v>3.7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24.88</v>
      </c>
      <c r="L61" s="202">
        <v>19.88</v>
      </c>
      <c r="M61" s="202">
        <v>0</v>
      </c>
      <c r="N61" s="202">
        <v>28.98</v>
      </c>
      <c r="O61" s="202">
        <v>48.68</v>
      </c>
      <c r="P61" s="202">
        <v>66.08</v>
      </c>
      <c r="Q61" s="202">
        <v>2.4300000000000002</v>
      </c>
      <c r="R61" s="202">
        <v>5</v>
      </c>
      <c r="S61" s="202">
        <v>3.08</v>
      </c>
      <c r="T61" s="202">
        <v>0</v>
      </c>
      <c r="U61" s="202">
        <v>282.54000000000002</v>
      </c>
      <c r="V61" s="202">
        <v>0</v>
      </c>
      <c r="W61" s="202">
        <v>10.58</v>
      </c>
      <c r="X61" s="202">
        <v>36.200000000000003</v>
      </c>
      <c r="Y61" s="202">
        <v>0</v>
      </c>
      <c r="Z61" s="202">
        <v>68.290000000000006</v>
      </c>
      <c r="AA61" s="202">
        <v>0</v>
      </c>
      <c r="AB61" s="202">
        <v>0</v>
      </c>
      <c r="AC61" s="202">
        <v>6.72</v>
      </c>
      <c r="AD61" s="202">
        <v>0</v>
      </c>
      <c r="AE61" s="202">
        <v>0</v>
      </c>
      <c r="AF61" s="202">
        <v>0</v>
      </c>
      <c r="AG61" s="202">
        <v>19.61</v>
      </c>
      <c r="AH61" s="202">
        <v>0</v>
      </c>
      <c r="AI61" s="202">
        <v>3.7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24.88</v>
      </c>
      <c r="L62" s="202">
        <v>19.63</v>
      </c>
      <c r="M62" s="202">
        <v>0</v>
      </c>
      <c r="N62" s="202">
        <v>28.98</v>
      </c>
      <c r="O62" s="202">
        <v>48.68</v>
      </c>
      <c r="P62" s="202">
        <v>66.08</v>
      </c>
      <c r="Q62" s="202">
        <v>2.4300000000000002</v>
      </c>
      <c r="R62" s="202">
        <v>5</v>
      </c>
      <c r="S62" s="202">
        <v>3.08</v>
      </c>
      <c r="T62" s="202">
        <v>0</v>
      </c>
      <c r="U62" s="202">
        <v>282.54000000000002</v>
      </c>
      <c r="V62" s="202">
        <v>0</v>
      </c>
      <c r="W62" s="202">
        <v>10.58</v>
      </c>
      <c r="X62" s="202">
        <v>36.200000000000003</v>
      </c>
      <c r="Y62" s="202">
        <v>0</v>
      </c>
      <c r="Z62" s="202">
        <v>68.290000000000006</v>
      </c>
      <c r="AA62" s="202">
        <v>0</v>
      </c>
      <c r="AB62" s="202">
        <v>0</v>
      </c>
      <c r="AC62" s="202">
        <v>6.72</v>
      </c>
      <c r="AD62" s="202">
        <v>0</v>
      </c>
      <c r="AE62" s="202">
        <v>0</v>
      </c>
      <c r="AF62" s="202">
        <v>0</v>
      </c>
      <c r="AG62" s="202">
        <v>19.61</v>
      </c>
      <c r="AH62" s="202">
        <v>0</v>
      </c>
      <c r="AI62" s="202">
        <v>3.7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24.67</v>
      </c>
      <c r="L63" s="202">
        <v>23.42</v>
      </c>
      <c r="M63" s="202">
        <v>0</v>
      </c>
      <c r="N63" s="202">
        <v>28.98</v>
      </c>
      <c r="O63" s="202">
        <v>48.68</v>
      </c>
      <c r="P63" s="202">
        <v>66.08</v>
      </c>
      <c r="Q63" s="202">
        <v>2.4300000000000002</v>
      </c>
      <c r="R63" s="202">
        <v>5</v>
      </c>
      <c r="S63" s="202">
        <v>3.08</v>
      </c>
      <c r="T63" s="202">
        <v>0</v>
      </c>
      <c r="U63" s="202">
        <v>282.54000000000002</v>
      </c>
      <c r="V63" s="202">
        <v>0</v>
      </c>
      <c r="W63" s="202">
        <v>10.58</v>
      </c>
      <c r="X63" s="202">
        <v>36.200000000000003</v>
      </c>
      <c r="Y63" s="202">
        <v>0</v>
      </c>
      <c r="Z63" s="202">
        <v>68.290000000000006</v>
      </c>
      <c r="AA63" s="202">
        <v>0</v>
      </c>
      <c r="AB63" s="202">
        <v>0</v>
      </c>
      <c r="AC63" s="202">
        <v>6.93</v>
      </c>
      <c r="AD63" s="202">
        <v>0</v>
      </c>
      <c r="AE63" s="202">
        <v>0</v>
      </c>
      <c r="AF63" s="202">
        <v>0</v>
      </c>
      <c r="AG63" s="202">
        <v>19.61</v>
      </c>
      <c r="AH63" s="202">
        <v>0</v>
      </c>
      <c r="AI63" s="202">
        <v>3.7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24.67</v>
      </c>
      <c r="L64" s="202">
        <v>23.42</v>
      </c>
      <c r="M64" s="202">
        <v>0</v>
      </c>
      <c r="N64" s="202">
        <v>28.98</v>
      </c>
      <c r="O64" s="202">
        <v>48.68</v>
      </c>
      <c r="P64" s="202">
        <v>66.08</v>
      </c>
      <c r="Q64" s="202">
        <v>2.4300000000000002</v>
      </c>
      <c r="R64" s="202">
        <v>5</v>
      </c>
      <c r="S64" s="202">
        <v>3.08</v>
      </c>
      <c r="T64" s="202">
        <v>0</v>
      </c>
      <c r="U64" s="202">
        <v>282.54000000000002</v>
      </c>
      <c r="V64" s="202">
        <v>0</v>
      </c>
      <c r="W64" s="202">
        <v>10.58</v>
      </c>
      <c r="X64" s="202">
        <v>36.200000000000003</v>
      </c>
      <c r="Y64" s="202">
        <v>0</v>
      </c>
      <c r="Z64" s="202">
        <v>68.290000000000006</v>
      </c>
      <c r="AA64" s="202">
        <v>0</v>
      </c>
      <c r="AB64" s="202">
        <v>0</v>
      </c>
      <c r="AC64" s="202">
        <v>6.93</v>
      </c>
      <c r="AD64" s="202">
        <v>0</v>
      </c>
      <c r="AE64" s="202">
        <v>0</v>
      </c>
      <c r="AF64" s="202">
        <v>0</v>
      </c>
      <c r="AG64" s="202">
        <v>19.61</v>
      </c>
      <c r="AH64" s="202">
        <v>0</v>
      </c>
      <c r="AI64" s="202">
        <v>3.7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24.67</v>
      </c>
      <c r="L65" s="202">
        <v>19.73</v>
      </c>
      <c r="M65" s="202">
        <v>0</v>
      </c>
      <c r="N65" s="202">
        <v>28.98</v>
      </c>
      <c r="O65" s="202">
        <v>48.68</v>
      </c>
      <c r="P65" s="202">
        <v>66.08</v>
      </c>
      <c r="Q65" s="202">
        <v>2.4300000000000002</v>
      </c>
      <c r="R65" s="202">
        <v>5</v>
      </c>
      <c r="S65" s="202">
        <v>3.08</v>
      </c>
      <c r="T65" s="202">
        <v>0</v>
      </c>
      <c r="U65" s="202">
        <v>282.54000000000002</v>
      </c>
      <c r="V65" s="202">
        <v>0</v>
      </c>
      <c r="W65" s="202">
        <v>4.83</v>
      </c>
      <c r="X65" s="202">
        <v>17.39</v>
      </c>
      <c r="Y65" s="202">
        <v>0</v>
      </c>
      <c r="Z65" s="202">
        <v>68.290000000000006</v>
      </c>
      <c r="AA65" s="202">
        <v>0</v>
      </c>
      <c r="AB65" s="202">
        <v>0</v>
      </c>
      <c r="AC65" s="202">
        <v>6.93</v>
      </c>
      <c r="AD65" s="202">
        <v>0</v>
      </c>
      <c r="AE65" s="202">
        <v>0</v>
      </c>
      <c r="AF65" s="202">
        <v>0</v>
      </c>
      <c r="AG65" s="202">
        <v>19.61</v>
      </c>
      <c r="AH65" s="202">
        <v>0</v>
      </c>
      <c r="AI65" s="202">
        <v>3.7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24.67</v>
      </c>
      <c r="L66" s="202">
        <v>19.73</v>
      </c>
      <c r="M66" s="202">
        <v>0</v>
      </c>
      <c r="N66" s="202">
        <v>28.98</v>
      </c>
      <c r="O66" s="202">
        <v>48.68</v>
      </c>
      <c r="P66" s="202">
        <v>66.08</v>
      </c>
      <c r="Q66" s="202">
        <v>2.4300000000000002</v>
      </c>
      <c r="R66" s="202">
        <v>5</v>
      </c>
      <c r="S66" s="202">
        <v>3.08</v>
      </c>
      <c r="T66" s="202">
        <v>0</v>
      </c>
      <c r="U66" s="202">
        <v>282.54000000000002</v>
      </c>
      <c r="V66" s="202">
        <v>0</v>
      </c>
      <c r="W66" s="202">
        <v>4.83</v>
      </c>
      <c r="X66" s="202">
        <v>17.39</v>
      </c>
      <c r="Y66" s="202">
        <v>0</v>
      </c>
      <c r="Z66" s="202">
        <v>68.290000000000006</v>
      </c>
      <c r="AA66" s="202">
        <v>0</v>
      </c>
      <c r="AB66" s="202">
        <v>0</v>
      </c>
      <c r="AC66" s="202">
        <v>13.84</v>
      </c>
      <c r="AD66" s="202">
        <v>0</v>
      </c>
      <c r="AE66" s="202">
        <v>0</v>
      </c>
      <c r="AF66" s="202">
        <v>0</v>
      </c>
      <c r="AG66" s="202">
        <v>19.61</v>
      </c>
      <c r="AH66" s="202">
        <v>0</v>
      </c>
      <c r="AI66" s="202">
        <v>13.7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24.67</v>
      </c>
      <c r="L67" s="202">
        <v>19.32</v>
      </c>
      <c r="M67" s="202">
        <v>0</v>
      </c>
      <c r="N67" s="202">
        <v>28.98</v>
      </c>
      <c r="O67" s="202">
        <v>48.68</v>
      </c>
      <c r="P67" s="202">
        <v>66.08</v>
      </c>
      <c r="Q67" s="202">
        <v>2.41</v>
      </c>
      <c r="R67" s="202">
        <v>5</v>
      </c>
      <c r="S67" s="202">
        <v>3.06</v>
      </c>
      <c r="T67" s="202">
        <v>0</v>
      </c>
      <c r="U67" s="202">
        <v>282.54000000000002</v>
      </c>
      <c r="V67" s="202">
        <v>0</v>
      </c>
      <c r="W67" s="202">
        <v>4.75</v>
      </c>
      <c r="X67" s="202">
        <v>17.39</v>
      </c>
      <c r="Y67" s="202">
        <v>0</v>
      </c>
      <c r="Z67" s="202">
        <v>68.290000000000006</v>
      </c>
      <c r="AA67" s="202">
        <v>0</v>
      </c>
      <c r="AB67" s="202">
        <v>0</v>
      </c>
      <c r="AC67" s="202">
        <v>13.84</v>
      </c>
      <c r="AD67" s="202">
        <v>0</v>
      </c>
      <c r="AE67" s="202">
        <v>0</v>
      </c>
      <c r="AF67" s="202">
        <v>0</v>
      </c>
      <c r="AG67" s="202">
        <v>19.61</v>
      </c>
      <c r="AH67" s="202">
        <v>0</v>
      </c>
      <c r="AI67" s="202">
        <v>13.7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24.67</v>
      </c>
      <c r="L68" s="202">
        <v>28.99</v>
      </c>
      <c r="M68" s="202">
        <v>0</v>
      </c>
      <c r="N68" s="202">
        <v>28.98</v>
      </c>
      <c r="O68" s="202">
        <v>48.68</v>
      </c>
      <c r="P68" s="202">
        <v>66.08</v>
      </c>
      <c r="Q68" s="202">
        <v>2.41</v>
      </c>
      <c r="R68" s="202">
        <v>5</v>
      </c>
      <c r="S68" s="202">
        <v>3.06</v>
      </c>
      <c r="T68" s="202">
        <v>0</v>
      </c>
      <c r="U68" s="202">
        <v>282.54000000000002</v>
      </c>
      <c r="V68" s="202">
        <v>0</v>
      </c>
      <c r="W68" s="202">
        <v>4.75</v>
      </c>
      <c r="X68" s="202">
        <v>17.39</v>
      </c>
      <c r="Y68" s="202">
        <v>0</v>
      </c>
      <c r="Z68" s="202">
        <v>68.290000000000006</v>
      </c>
      <c r="AA68" s="202">
        <v>0</v>
      </c>
      <c r="AB68" s="202">
        <v>0</v>
      </c>
      <c r="AC68" s="202">
        <v>13.84</v>
      </c>
      <c r="AD68" s="202">
        <v>0</v>
      </c>
      <c r="AE68" s="202">
        <v>0</v>
      </c>
      <c r="AF68" s="202">
        <v>0</v>
      </c>
      <c r="AG68" s="202">
        <v>19.61</v>
      </c>
      <c r="AH68" s="202">
        <v>0</v>
      </c>
      <c r="AI68" s="202">
        <v>13.7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24.67</v>
      </c>
      <c r="L69" s="202">
        <v>29.48</v>
      </c>
      <c r="M69" s="202">
        <v>0</v>
      </c>
      <c r="N69" s="202">
        <v>28.98</v>
      </c>
      <c r="O69" s="202">
        <v>48.68</v>
      </c>
      <c r="P69" s="202">
        <v>66.260000000000005</v>
      </c>
      <c r="Q69" s="202">
        <v>2.41</v>
      </c>
      <c r="R69" s="202">
        <v>5</v>
      </c>
      <c r="S69" s="202">
        <v>3.06</v>
      </c>
      <c r="T69" s="202">
        <v>0</v>
      </c>
      <c r="U69" s="202">
        <v>282.54000000000002</v>
      </c>
      <c r="V69" s="202">
        <v>0</v>
      </c>
      <c r="W69" s="202">
        <v>4.67</v>
      </c>
      <c r="X69" s="202">
        <v>17.39</v>
      </c>
      <c r="Y69" s="202">
        <v>0</v>
      </c>
      <c r="Z69" s="202">
        <v>68.290000000000006</v>
      </c>
      <c r="AA69" s="202">
        <v>0</v>
      </c>
      <c r="AB69" s="202">
        <v>0</v>
      </c>
      <c r="AC69" s="202">
        <v>6.93</v>
      </c>
      <c r="AD69" s="202">
        <v>0</v>
      </c>
      <c r="AE69" s="202">
        <v>0</v>
      </c>
      <c r="AF69" s="202">
        <v>0</v>
      </c>
      <c r="AG69" s="202">
        <v>19.61</v>
      </c>
      <c r="AH69" s="202">
        <v>0</v>
      </c>
      <c r="AI69" s="202">
        <v>3.17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24.67</v>
      </c>
      <c r="L70" s="202">
        <v>29.48</v>
      </c>
      <c r="M70" s="202">
        <v>0</v>
      </c>
      <c r="N70" s="202">
        <v>28.98</v>
      </c>
      <c r="O70" s="202">
        <v>48.68</v>
      </c>
      <c r="P70" s="202">
        <v>66.260000000000005</v>
      </c>
      <c r="Q70" s="202">
        <v>2.41</v>
      </c>
      <c r="R70" s="202">
        <v>5</v>
      </c>
      <c r="S70" s="202">
        <v>3.06</v>
      </c>
      <c r="T70" s="202">
        <v>0</v>
      </c>
      <c r="U70" s="202">
        <v>282.54000000000002</v>
      </c>
      <c r="V70" s="202">
        <v>0</v>
      </c>
      <c r="W70" s="202">
        <v>4.67</v>
      </c>
      <c r="X70" s="202">
        <v>17.39</v>
      </c>
      <c r="Y70" s="202">
        <v>0</v>
      </c>
      <c r="Z70" s="202">
        <v>68.290000000000006</v>
      </c>
      <c r="AA70" s="202">
        <v>0</v>
      </c>
      <c r="AB70" s="202">
        <v>0</v>
      </c>
      <c r="AC70" s="202">
        <v>6.93</v>
      </c>
      <c r="AD70" s="202">
        <v>0</v>
      </c>
      <c r="AE70" s="202">
        <v>0</v>
      </c>
      <c r="AF70" s="202">
        <v>0</v>
      </c>
      <c r="AG70" s="202">
        <v>19.61</v>
      </c>
      <c r="AH70" s="202">
        <v>0</v>
      </c>
      <c r="AI70" s="202">
        <v>3.17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24.67</v>
      </c>
      <c r="L71" s="202">
        <v>29.19</v>
      </c>
      <c r="M71" s="202">
        <v>0</v>
      </c>
      <c r="N71" s="202">
        <v>28.98</v>
      </c>
      <c r="O71" s="202">
        <v>48.68</v>
      </c>
      <c r="P71" s="202">
        <v>66.260000000000005</v>
      </c>
      <c r="Q71" s="202">
        <v>1.93</v>
      </c>
      <c r="R71" s="202">
        <v>4.83</v>
      </c>
      <c r="S71" s="202">
        <v>2.9</v>
      </c>
      <c r="T71" s="202">
        <v>0</v>
      </c>
      <c r="U71" s="202">
        <v>282.54000000000002</v>
      </c>
      <c r="V71" s="202">
        <v>0</v>
      </c>
      <c r="W71" s="202">
        <v>4.67</v>
      </c>
      <c r="X71" s="202">
        <v>17.39</v>
      </c>
      <c r="Y71" s="202">
        <v>0</v>
      </c>
      <c r="Z71" s="202">
        <v>68.290000000000006</v>
      </c>
      <c r="AA71" s="202">
        <v>0</v>
      </c>
      <c r="AB71" s="202">
        <v>0</v>
      </c>
      <c r="AC71" s="202">
        <v>6.93</v>
      </c>
      <c r="AD71" s="202">
        <v>0</v>
      </c>
      <c r="AE71" s="202">
        <v>0</v>
      </c>
      <c r="AF71" s="202">
        <v>0</v>
      </c>
      <c r="AG71" s="202">
        <v>19.61</v>
      </c>
      <c r="AH71" s="202">
        <v>0</v>
      </c>
      <c r="AI71" s="202">
        <v>3.17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24.67</v>
      </c>
      <c r="L72" s="202">
        <v>29.09</v>
      </c>
      <c r="M72" s="202">
        <v>0</v>
      </c>
      <c r="N72" s="202">
        <v>28.98</v>
      </c>
      <c r="O72" s="202">
        <v>48.68</v>
      </c>
      <c r="P72" s="202">
        <v>66.260000000000005</v>
      </c>
      <c r="Q72" s="202">
        <v>1.93</v>
      </c>
      <c r="R72" s="202">
        <v>4.83</v>
      </c>
      <c r="S72" s="202">
        <v>2.9</v>
      </c>
      <c r="T72" s="202">
        <v>0</v>
      </c>
      <c r="U72" s="202">
        <v>282.54000000000002</v>
      </c>
      <c r="V72" s="202">
        <v>0</v>
      </c>
      <c r="W72" s="202">
        <v>4.67</v>
      </c>
      <c r="X72" s="202">
        <v>17.39</v>
      </c>
      <c r="Y72" s="202">
        <v>0</v>
      </c>
      <c r="Z72" s="202">
        <v>68.290000000000006</v>
      </c>
      <c r="AA72" s="202">
        <v>0</v>
      </c>
      <c r="AB72" s="202">
        <v>0</v>
      </c>
      <c r="AC72" s="202">
        <v>6.93</v>
      </c>
      <c r="AD72" s="202">
        <v>0</v>
      </c>
      <c r="AE72" s="202">
        <v>0</v>
      </c>
      <c r="AF72" s="202">
        <v>0</v>
      </c>
      <c r="AG72" s="202">
        <v>19.61</v>
      </c>
      <c r="AH72" s="202">
        <v>0</v>
      </c>
      <c r="AI72" s="202">
        <v>3.17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24.15</v>
      </c>
      <c r="L73" s="202">
        <v>28.99</v>
      </c>
      <c r="M73" s="202">
        <v>0</v>
      </c>
      <c r="N73" s="202">
        <v>28.98</v>
      </c>
      <c r="O73" s="202">
        <v>48.68</v>
      </c>
      <c r="P73" s="202">
        <v>66.260000000000005</v>
      </c>
      <c r="Q73" s="202">
        <v>1.93</v>
      </c>
      <c r="R73" s="202">
        <v>4.83</v>
      </c>
      <c r="S73" s="202">
        <v>2.9</v>
      </c>
      <c r="T73" s="202">
        <v>0</v>
      </c>
      <c r="U73" s="202">
        <v>282.54000000000002</v>
      </c>
      <c r="V73" s="202">
        <v>0</v>
      </c>
      <c r="W73" s="202">
        <v>4.83</v>
      </c>
      <c r="X73" s="202">
        <v>17.39</v>
      </c>
      <c r="Y73" s="202">
        <v>0</v>
      </c>
      <c r="Z73" s="202">
        <v>68.290000000000006</v>
      </c>
      <c r="AA73" s="202">
        <v>0</v>
      </c>
      <c r="AB73" s="202">
        <v>0</v>
      </c>
      <c r="AC73" s="202">
        <v>6.93</v>
      </c>
      <c r="AD73" s="202">
        <v>0</v>
      </c>
      <c r="AE73" s="202">
        <v>0</v>
      </c>
      <c r="AF73" s="202">
        <v>0</v>
      </c>
      <c r="AG73" s="202">
        <v>19.61</v>
      </c>
      <c r="AH73" s="202">
        <v>0</v>
      </c>
      <c r="AI73" s="202">
        <v>3.17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21.22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24.15</v>
      </c>
      <c r="L74" s="202">
        <v>28.99</v>
      </c>
      <c r="M74" s="202">
        <v>0</v>
      </c>
      <c r="N74" s="202">
        <v>28.98</v>
      </c>
      <c r="O74" s="202">
        <v>48.68</v>
      </c>
      <c r="P74" s="202">
        <v>66.260000000000005</v>
      </c>
      <c r="Q74" s="202">
        <v>5.35</v>
      </c>
      <c r="R74" s="202">
        <v>10.41</v>
      </c>
      <c r="S74" s="202">
        <v>6.48</v>
      </c>
      <c r="T74" s="202">
        <v>0</v>
      </c>
      <c r="U74" s="202">
        <v>282.54000000000002</v>
      </c>
      <c r="V74" s="202">
        <v>5.09</v>
      </c>
      <c r="W74" s="202">
        <v>10.220000000000001</v>
      </c>
      <c r="X74" s="202">
        <v>34.979999999999997</v>
      </c>
      <c r="Y74" s="202">
        <v>0</v>
      </c>
      <c r="Z74" s="202">
        <v>68.290000000000006</v>
      </c>
      <c r="AA74" s="202">
        <v>0</v>
      </c>
      <c r="AB74" s="202">
        <v>0</v>
      </c>
      <c r="AC74" s="202">
        <v>6.57</v>
      </c>
      <c r="AD74" s="202">
        <v>0</v>
      </c>
      <c r="AE74" s="202">
        <v>0</v>
      </c>
      <c r="AF74" s="202">
        <v>0</v>
      </c>
      <c r="AG74" s="202">
        <v>19.61</v>
      </c>
      <c r="AH74" s="202">
        <v>0</v>
      </c>
      <c r="AI74" s="202">
        <v>3.17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12.37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24.15</v>
      </c>
      <c r="L75" s="202">
        <v>38.200000000000003</v>
      </c>
      <c r="M75" s="202">
        <v>0</v>
      </c>
      <c r="N75" s="202">
        <v>28.98</v>
      </c>
      <c r="O75" s="202">
        <v>48.68</v>
      </c>
      <c r="P75" s="202">
        <v>66.260000000000005</v>
      </c>
      <c r="Q75" s="202">
        <v>5.35</v>
      </c>
      <c r="R75" s="202">
        <v>10.41</v>
      </c>
      <c r="S75" s="202">
        <v>6.48</v>
      </c>
      <c r="T75" s="202">
        <v>0</v>
      </c>
      <c r="U75" s="202">
        <v>282.54000000000002</v>
      </c>
      <c r="V75" s="202">
        <v>5.09</v>
      </c>
      <c r="W75" s="202">
        <v>10.220000000000001</v>
      </c>
      <c r="X75" s="202">
        <v>34.979999999999997</v>
      </c>
      <c r="Y75" s="202">
        <v>0</v>
      </c>
      <c r="Z75" s="202">
        <v>68.290000000000006</v>
      </c>
      <c r="AA75" s="202">
        <v>0</v>
      </c>
      <c r="AB75" s="202">
        <v>0</v>
      </c>
      <c r="AC75" s="202">
        <v>6.57</v>
      </c>
      <c r="AD75" s="202">
        <v>0</v>
      </c>
      <c r="AE75" s="202">
        <v>0</v>
      </c>
      <c r="AF75" s="202">
        <v>0</v>
      </c>
      <c r="AG75" s="202">
        <v>19.61</v>
      </c>
      <c r="AH75" s="202">
        <v>0</v>
      </c>
      <c r="AI75" s="202">
        <v>3.17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24.15</v>
      </c>
      <c r="L76" s="202">
        <v>38.200000000000003</v>
      </c>
      <c r="M76" s="202">
        <v>0</v>
      </c>
      <c r="N76" s="202">
        <v>28.98</v>
      </c>
      <c r="O76" s="202">
        <v>48.68</v>
      </c>
      <c r="P76" s="202">
        <v>66.260000000000005</v>
      </c>
      <c r="Q76" s="202">
        <v>5.35</v>
      </c>
      <c r="R76" s="202">
        <v>10.41</v>
      </c>
      <c r="S76" s="202">
        <v>6.47</v>
      </c>
      <c r="T76" s="202">
        <v>0</v>
      </c>
      <c r="U76" s="202">
        <v>282.54000000000002</v>
      </c>
      <c r="V76" s="202">
        <v>5.09</v>
      </c>
      <c r="W76" s="202">
        <v>10.220000000000001</v>
      </c>
      <c r="X76" s="202">
        <v>34.979999999999997</v>
      </c>
      <c r="Y76" s="202">
        <v>0</v>
      </c>
      <c r="Z76" s="202">
        <v>68.290000000000006</v>
      </c>
      <c r="AA76" s="202">
        <v>0</v>
      </c>
      <c r="AB76" s="202">
        <v>0</v>
      </c>
      <c r="AC76" s="202">
        <v>6.57</v>
      </c>
      <c r="AD76" s="202">
        <v>0</v>
      </c>
      <c r="AE76" s="202">
        <v>0</v>
      </c>
      <c r="AF76" s="202">
        <v>0</v>
      </c>
      <c r="AG76" s="202">
        <v>19.61</v>
      </c>
      <c r="AH76" s="202">
        <v>0</v>
      </c>
      <c r="AI76" s="202">
        <v>3.17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50.04</v>
      </c>
      <c r="L77" s="202">
        <v>63.04</v>
      </c>
      <c r="M77" s="202">
        <v>0</v>
      </c>
      <c r="N77" s="202">
        <v>28.98</v>
      </c>
      <c r="O77" s="202">
        <v>48.68</v>
      </c>
      <c r="P77" s="202">
        <v>66.260000000000005</v>
      </c>
      <c r="Q77" s="202">
        <v>5.35</v>
      </c>
      <c r="R77" s="202">
        <v>10.41</v>
      </c>
      <c r="S77" s="202">
        <v>6.47</v>
      </c>
      <c r="T77" s="202">
        <v>0</v>
      </c>
      <c r="U77" s="202">
        <v>282.54000000000002</v>
      </c>
      <c r="V77" s="202">
        <v>5.09</v>
      </c>
      <c r="W77" s="202">
        <v>10.220000000000001</v>
      </c>
      <c r="X77" s="202">
        <v>34.979999999999997</v>
      </c>
      <c r="Y77" s="202">
        <v>0</v>
      </c>
      <c r="Z77" s="202">
        <v>68.290000000000006</v>
      </c>
      <c r="AA77" s="202">
        <v>0</v>
      </c>
      <c r="AB77" s="202">
        <v>0</v>
      </c>
      <c r="AC77" s="202">
        <v>6.57</v>
      </c>
      <c r="AD77" s="202">
        <v>0</v>
      </c>
      <c r="AE77" s="202">
        <v>0</v>
      </c>
      <c r="AF77" s="202">
        <v>0</v>
      </c>
      <c r="AG77" s="202">
        <v>19.61</v>
      </c>
      <c r="AH77" s="202">
        <v>0</v>
      </c>
      <c r="AI77" s="202">
        <v>3.17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50.04</v>
      </c>
      <c r="L78" s="202">
        <v>63.04</v>
      </c>
      <c r="M78" s="202">
        <v>0</v>
      </c>
      <c r="N78" s="202">
        <v>28.98</v>
      </c>
      <c r="O78" s="202">
        <v>48.68</v>
      </c>
      <c r="P78" s="202">
        <v>66.260000000000005</v>
      </c>
      <c r="Q78" s="202">
        <v>5.35</v>
      </c>
      <c r="R78" s="202">
        <v>10.41</v>
      </c>
      <c r="S78" s="202">
        <v>6.47</v>
      </c>
      <c r="T78" s="202">
        <v>0</v>
      </c>
      <c r="U78" s="202">
        <v>282.54000000000002</v>
      </c>
      <c r="V78" s="202">
        <v>5.09</v>
      </c>
      <c r="W78" s="202">
        <v>10.220000000000001</v>
      </c>
      <c r="X78" s="202">
        <v>34.979999999999997</v>
      </c>
      <c r="Y78" s="202">
        <v>0</v>
      </c>
      <c r="Z78" s="202">
        <v>68.290000000000006</v>
      </c>
      <c r="AA78" s="202">
        <v>0</v>
      </c>
      <c r="AB78" s="202">
        <v>0</v>
      </c>
      <c r="AC78" s="202">
        <v>6.57</v>
      </c>
      <c r="AD78" s="202">
        <v>0</v>
      </c>
      <c r="AE78" s="202">
        <v>0</v>
      </c>
      <c r="AF78" s="202">
        <v>0</v>
      </c>
      <c r="AG78" s="202">
        <v>19.61</v>
      </c>
      <c r="AH78" s="202">
        <v>0</v>
      </c>
      <c r="AI78" s="202">
        <v>3.17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50.04</v>
      </c>
      <c r="L79" s="202">
        <v>63.04</v>
      </c>
      <c r="M79" s="202">
        <v>0</v>
      </c>
      <c r="N79" s="202">
        <v>28.98</v>
      </c>
      <c r="O79" s="202">
        <v>48.68</v>
      </c>
      <c r="P79" s="202">
        <v>66.260000000000005</v>
      </c>
      <c r="Q79" s="202">
        <v>5.35</v>
      </c>
      <c r="R79" s="202">
        <v>10.41</v>
      </c>
      <c r="S79" s="202">
        <v>6.47</v>
      </c>
      <c r="T79" s="202">
        <v>0</v>
      </c>
      <c r="U79" s="202">
        <v>282.54000000000002</v>
      </c>
      <c r="V79" s="202">
        <v>5.09</v>
      </c>
      <c r="W79" s="202">
        <v>10.220000000000001</v>
      </c>
      <c r="X79" s="202">
        <v>34.979999999999997</v>
      </c>
      <c r="Y79" s="202">
        <v>0</v>
      </c>
      <c r="Z79" s="202">
        <v>68.290000000000006</v>
      </c>
      <c r="AA79" s="202">
        <v>0</v>
      </c>
      <c r="AB79" s="202">
        <v>0</v>
      </c>
      <c r="AC79" s="202">
        <v>6.57</v>
      </c>
      <c r="AD79" s="202">
        <v>0</v>
      </c>
      <c r="AE79" s="202">
        <v>0</v>
      </c>
      <c r="AF79" s="202">
        <v>0</v>
      </c>
      <c r="AG79" s="202">
        <v>19.61</v>
      </c>
      <c r="AH79" s="202">
        <v>0</v>
      </c>
      <c r="AI79" s="202">
        <v>3.17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50.04</v>
      </c>
      <c r="L80" s="202">
        <v>63.04</v>
      </c>
      <c r="M80" s="202">
        <v>0</v>
      </c>
      <c r="N80" s="202">
        <v>28.98</v>
      </c>
      <c r="O80" s="202">
        <v>48.68</v>
      </c>
      <c r="P80" s="202">
        <v>66.260000000000005</v>
      </c>
      <c r="Q80" s="202">
        <v>5.35</v>
      </c>
      <c r="R80" s="202">
        <v>10.41</v>
      </c>
      <c r="S80" s="202">
        <v>6.47</v>
      </c>
      <c r="T80" s="202">
        <v>0</v>
      </c>
      <c r="U80" s="202">
        <v>282.54000000000002</v>
      </c>
      <c r="V80" s="202">
        <v>5.09</v>
      </c>
      <c r="W80" s="202">
        <v>10.220000000000001</v>
      </c>
      <c r="X80" s="202">
        <v>34.979999999999997</v>
      </c>
      <c r="Y80" s="202">
        <v>0</v>
      </c>
      <c r="Z80" s="202">
        <v>68.290000000000006</v>
      </c>
      <c r="AA80" s="202">
        <v>0</v>
      </c>
      <c r="AB80" s="202">
        <v>0</v>
      </c>
      <c r="AC80" s="202">
        <v>6.57</v>
      </c>
      <c r="AD80" s="202">
        <v>0</v>
      </c>
      <c r="AE80" s="202">
        <v>0</v>
      </c>
      <c r="AF80" s="202">
        <v>0</v>
      </c>
      <c r="AG80" s="202">
        <v>19.61</v>
      </c>
      <c r="AH80" s="202">
        <v>0</v>
      </c>
      <c r="AI80" s="202">
        <v>3.17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50.04</v>
      </c>
      <c r="L81" s="202">
        <v>63.04</v>
      </c>
      <c r="M81" s="202">
        <v>0</v>
      </c>
      <c r="N81" s="202">
        <v>28.98</v>
      </c>
      <c r="O81" s="202">
        <v>48.68</v>
      </c>
      <c r="P81" s="202">
        <v>66.260000000000005</v>
      </c>
      <c r="Q81" s="202">
        <v>5.35</v>
      </c>
      <c r="R81" s="202">
        <v>10.41</v>
      </c>
      <c r="S81" s="202">
        <v>6.47</v>
      </c>
      <c r="T81" s="202">
        <v>0</v>
      </c>
      <c r="U81" s="202">
        <v>282.54000000000002</v>
      </c>
      <c r="V81" s="202">
        <v>5.09</v>
      </c>
      <c r="W81" s="202">
        <v>10.31</v>
      </c>
      <c r="X81" s="202">
        <v>34.979999999999997</v>
      </c>
      <c r="Y81" s="202">
        <v>0</v>
      </c>
      <c r="Z81" s="202">
        <v>68.290000000000006</v>
      </c>
      <c r="AA81" s="202">
        <v>0</v>
      </c>
      <c r="AB81" s="202">
        <v>0</v>
      </c>
      <c r="AC81" s="202">
        <v>6.57</v>
      </c>
      <c r="AD81" s="202">
        <v>0</v>
      </c>
      <c r="AE81" s="202">
        <v>0</v>
      </c>
      <c r="AF81" s="202">
        <v>0</v>
      </c>
      <c r="AG81" s="202">
        <v>19.61</v>
      </c>
      <c r="AH81" s="202">
        <v>0</v>
      </c>
      <c r="AI81" s="202">
        <v>3.17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50.04</v>
      </c>
      <c r="L82" s="202">
        <v>63.04</v>
      </c>
      <c r="M82" s="202">
        <v>0</v>
      </c>
      <c r="N82" s="202">
        <v>28.98</v>
      </c>
      <c r="O82" s="202">
        <v>48.68</v>
      </c>
      <c r="P82" s="202">
        <v>66.260000000000005</v>
      </c>
      <c r="Q82" s="202">
        <v>5.35</v>
      </c>
      <c r="R82" s="202">
        <v>10.41</v>
      </c>
      <c r="S82" s="202">
        <v>6.47</v>
      </c>
      <c r="T82" s="202">
        <v>0</v>
      </c>
      <c r="U82" s="202">
        <v>282.54000000000002</v>
      </c>
      <c r="V82" s="202">
        <v>5.09</v>
      </c>
      <c r="W82" s="202">
        <v>10.31</v>
      </c>
      <c r="X82" s="202">
        <v>34.979999999999997</v>
      </c>
      <c r="Y82" s="202">
        <v>0</v>
      </c>
      <c r="Z82" s="202">
        <v>68.290000000000006</v>
      </c>
      <c r="AA82" s="202">
        <v>0</v>
      </c>
      <c r="AB82" s="202">
        <v>0</v>
      </c>
      <c r="AC82" s="202">
        <v>6.57</v>
      </c>
      <c r="AD82" s="202">
        <v>0</v>
      </c>
      <c r="AE82" s="202">
        <v>0</v>
      </c>
      <c r="AF82" s="202">
        <v>0</v>
      </c>
      <c r="AG82" s="202">
        <v>19.61</v>
      </c>
      <c r="AH82" s="202">
        <v>0</v>
      </c>
      <c r="AI82" s="202">
        <v>3.17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50.04</v>
      </c>
      <c r="L83" s="202">
        <v>63.04</v>
      </c>
      <c r="M83" s="202">
        <v>0</v>
      </c>
      <c r="N83" s="202">
        <v>28.98</v>
      </c>
      <c r="O83" s="202">
        <v>48.68</v>
      </c>
      <c r="P83" s="202">
        <v>66.260000000000005</v>
      </c>
      <c r="Q83" s="202">
        <v>5.35</v>
      </c>
      <c r="R83" s="202">
        <v>10.41</v>
      </c>
      <c r="S83" s="202">
        <v>6.47</v>
      </c>
      <c r="T83" s="202">
        <v>0</v>
      </c>
      <c r="U83" s="202">
        <v>282.54000000000002</v>
      </c>
      <c r="V83" s="202">
        <v>5.09</v>
      </c>
      <c r="W83" s="202">
        <v>10.31</v>
      </c>
      <c r="X83" s="202">
        <v>34.979999999999997</v>
      </c>
      <c r="Y83" s="202">
        <v>0</v>
      </c>
      <c r="Z83" s="202">
        <v>68.290000000000006</v>
      </c>
      <c r="AA83" s="202">
        <v>0</v>
      </c>
      <c r="AB83" s="202">
        <v>0</v>
      </c>
      <c r="AC83" s="202">
        <v>6.72</v>
      </c>
      <c r="AD83" s="202">
        <v>0</v>
      </c>
      <c r="AE83" s="202">
        <v>0</v>
      </c>
      <c r="AF83" s="202">
        <v>0</v>
      </c>
      <c r="AG83" s="202">
        <v>19.61</v>
      </c>
      <c r="AH83" s="202">
        <v>0</v>
      </c>
      <c r="AI83" s="202">
        <v>3.17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50.04</v>
      </c>
      <c r="L84" s="202">
        <v>63.04</v>
      </c>
      <c r="M84" s="202">
        <v>0</v>
      </c>
      <c r="N84" s="202">
        <v>28.98</v>
      </c>
      <c r="O84" s="202">
        <v>48.68</v>
      </c>
      <c r="P84" s="202">
        <v>66.260000000000005</v>
      </c>
      <c r="Q84" s="202">
        <v>5.35</v>
      </c>
      <c r="R84" s="202">
        <v>10.41</v>
      </c>
      <c r="S84" s="202">
        <v>6.47</v>
      </c>
      <c r="T84" s="202">
        <v>0</v>
      </c>
      <c r="U84" s="202">
        <v>282.54000000000002</v>
      </c>
      <c r="V84" s="202">
        <v>5.09</v>
      </c>
      <c r="W84" s="202">
        <v>10.31</v>
      </c>
      <c r="X84" s="202">
        <v>34.979999999999997</v>
      </c>
      <c r="Y84" s="202">
        <v>0</v>
      </c>
      <c r="Z84" s="202">
        <v>68.290000000000006</v>
      </c>
      <c r="AA84" s="202">
        <v>0</v>
      </c>
      <c r="AB84" s="202">
        <v>0</v>
      </c>
      <c r="AC84" s="202">
        <v>6.72</v>
      </c>
      <c r="AD84" s="202">
        <v>0</v>
      </c>
      <c r="AE84" s="202">
        <v>0</v>
      </c>
      <c r="AF84" s="202">
        <v>0</v>
      </c>
      <c r="AG84" s="202">
        <v>19.61</v>
      </c>
      <c r="AH84" s="202">
        <v>0</v>
      </c>
      <c r="AI84" s="202">
        <v>3.17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50.04</v>
      </c>
      <c r="L85" s="202">
        <v>63.04</v>
      </c>
      <c r="M85" s="202">
        <v>0</v>
      </c>
      <c r="N85" s="202">
        <v>28.98</v>
      </c>
      <c r="O85" s="202">
        <v>48.68</v>
      </c>
      <c r="P85" s="202">
        <v>66.260000000000005</v>
      </c>
      <c r="Q85" s="202">
        <v>5.35</v>
      </c>
      <c r="R85" s="202">
        <v>10.41</v>
      </c>
      <c r="S85" s="202">
        <v>6.47</v>
      </c>
      <c r="T85" s="202">
        <v>0</v>
      </c>
      <c r="U85" s="202">
        <v>282.54000000000002</v>
      </c>
      <c r="V85" s="202">
        <v>5.09</v>
      </c>
      <c r="W85" s="202">
        <v>10.31</v>
      </c>
      <c r="X85" s="202">
        <v>34.979999999999997</v>
      </c>
      <c r="Y85" s="202">
        <v>0</v>
      </c>
      <c r="Z85" s="202">
        <v>68.290000000000006</v>
      </c>
      <c r="AA85" s="202">
        <v>0</v>
      </c>
      <c r="AB85" s="202">
        <v>0</v>
      </c>
      <c r="AC85" s="202">
        <v>6.72</v>
      </c>
      <c r="AD85" s="202">
        <v>0</v>
      </c>
      <c r="AE85" s="202">
        <v>0</v>
      </c>
      <c r="AF85" s="202">
        <v>0</v>
      </c>
      <c r="AG85" s="202">
        <v>19.61</v>
      </c>
      <c r="AH85" s="202">
        <v>0</v>
      </c>
      <c r="AI85" s="202">
        <v>3.17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50.04</v>
      </c>
      <c r="L86" s="202">
        <v>63.04</v>
      </c>
      <c r="M86" s="202">
        <v>0</v>
      </c>
      <c r="N86" s="202">
        <v>28.98</v>
      </c>
      <c r="O86" s="202">
        <v>48.68</v>
      </c>
      <c r="P86" s="202">
        <v>66.260000000000005</v>
      </c>
      <c r="Q86" s="202">
        <v>5.35</v>
      </c>
      <c r="R86" s="202">
        <v>10.41</v>
      </c>
      <c r="S86" s="202">
        <v>6.47</v>
      </c>
      <c r="T86" s="202">
        <v>0</v>
      </c>
      <c r="U86" s="202">
        <v>282.54000000000002</v>
      </c>
      <c r="V86" s="202">
        <v>5.09</v>
      </c>
      <c r="W86" s="202">
        <v>10.31</v>
      </c>
      <c r="X86" s="202">
        <v>34.979999999999997</v>
      </c>
      <c r="Y86" s="202">
        <v>0</v>
      </c>
      <c r="Z86" s="202">
        <v>68.290000000000006</v>
      </c>
      <c r="AA86" s="202">
        <v>0</v>
      </c>
      <c r="AB86" s="202">
        <v>0</v>
      </c>
      <c r="AC86" s="202">
        <v>6.72</v>
      </c>
      <c r="AD86" s="202">
        <v>0</v>
      </c>
      <c r="AE86" s="202">
        <v>0</v>
      </c>
      <c r="AF86" s="202">
        <v>0</v>
      </c>
      <c r="AG86" s="202">
        <v>19.61</v>
      </c>
      <c r="AH86" s="202">
        <v>0</v>
      </c>
      <c r="AI86" s="202">
        <v>3.62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50.04</v>
      </c>
      <c r="L87" s="202">
        <v>65.25</v>
      </c>
      <c r="M87" s="202">
        <v>0</v>
      </c>
      <c r="N87" s="202">
        <v>28.98</v>
      </c>
      <c r="O87" s="202">
        <v>48.68</v>
      </c>
      <c r="P87" s="202">
        <v>66.260000000000005</v>
      </c>
      <c r="Q87" s="202">
        <v>5.35</v>
      </c>
      <c r="R87" s="202">
        <v>10.41</v>
      </c>
      <c r="S87" s="202">
        <v>6.47</v>
      </c>
      <c r="T87" s="202">
        <v>0</v>
      </c>
      <c r="U87" s="202">
        <v>282.54000000000002</v>
      </c>
      <c r="V87" s="202">
        <v>5.09</v>
      </c>
      <c r="W87" s="202">
        <v>10.26</v>
      </c>
      <c r="X87" s="202">
        <v>34.979999999999997</v>
      </c>
      <c r="Y87" s="202">
        <v>0</v>
      </c>
      <c r="Z87" s="202">
        <v>68.290000000000006</v>
      </c>
      <c r="AA87" s="202">
        <v>0</v>
      </c>
      <c r="AB87" s="202">
        <v>0</v>
      </c>
      <c r="AC87" s="202">
        <v>6.72</v>
      </c>
      <c r="AD87" s="202">
        <v>0</v>
      </c>
      <c r="AE87" s="202">
        <v>0</v>
      </c>
      <c r="AF87" s="202">
        <v>0</v>
      </c>
      <c r="AG87" s="202">
        <v>19.61</v>
      </c>
      <c r="AH87" s="202">
        <v>0</v>
      </c>
      <c r="AI87" s="202">
        <v>3.62</v>
      </c>
      <c r="AJ87" s="202">
        <v>0</v>
      </c>
      <c r="AK87" s="202">
        <v>48.61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50.04</v>
      </c>
      <c r="L88" s="202">
        <v>65.25</v>
      </c>
      <c r="M88" s="202">
        <v>0</v>
      </c>
      <c r="N88" s="202">
        <v>28.98</v>
      </c>
      <c r="O88" s="202">
        <v>48.68</v>
      </c>
      <c r="P88" s="202">
        <v>66.260000000000005</v>
      </c>
      <c r="Q88" s="202">
        <v>5.35</v>
      </c>
      <c r="R88" s="202">
        <v>10.41</v>
      </c>
      <c r="S88" s="202">
        <v>6.47</v>
      </c>
      <c r="T88" s="202">
        <v>0</v>
      </c>
      <c r="U88" s="202">
        <v>282.54000000000002</v>
      </c>
      <c r="V88" s="202">
        <v>5.09</v>
      </c>
      <c r="W88" s="202">
        <v>10.26</v>
      </c>
      <c r="X88" s="202">
        <v>34.979999999999997</v>
      </c>
      <c r="Y88" s="202">
        <v>0</v>
      </c>
      <c r="Z88" s="202">
        <v>68.290000000000006</v>
      </c>
      <c r="AA88" s="202">
        <v>0</v>
      </c>
      <c r="AB88" s="202">
        <v>0</v>
      </c>
      <c r="AC88" s="202">
        <v>6.72</v>
      </c>
      <c r="AD88" s="202">
        <v>0</v>
      </c>
      <c r="AE88" s="202">
        <v>0</v>
      </c>
      <c r="AF88" s="202">
        <v>0</v>
      </c>
      <c r="AG88" s="202">
        <v>19.61</v>
      </c>
      <c r="AH88" s="202">
        <v>0</v>
      </c>
      <c r="AI88" s="202">
        <v>3.62</v>
      </c>
      <c r="AJ88" s="202">
        <v>0</v>
      </c>
      <c r="AK88" s="202">
        <v>48.61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50.04</v>
      </c>
      <c r="L89" s="202">
        <v>65.25</v>
      </c>
      <c r="M89" s="202">
        <v>0</v>
      </c>
      <c r="N89" s="202">
        <v>28.98</v>
      </c>
      <c r="O89" s="202">
        <v>48.68</v>
      </c>
      <c r="P89" s="202">
        <v>66.260000000000005</v>
      </c>
      <c r="Q89" s="202">
        <v>5.35</v>
      </c>
      <c r="R89" s="202">
        <v>10.41</v>
      </c>
      <c r="S89" s="202">
        <v>6.47</v>
      </c>
      <c r="T89" s="202">
        <v>0</v>
      </c>
      <c r="U89" s="202">
        <v>282.54000000000002</v>
      </c>
      <c r="V89" s="202">
        <v>5.09</v>
      </c>
      <c r="W89" s="202">
        <v>10.06</v>
      </c>
      <c r="X89" s="202">
        <v>34.979999999999997</v>
      </c>
      <c r="Y89" s="202">
        <v>0</v>
      </c>
      <c r="Z89" s="202">
        <v>68.290000000000006</v>
      </c>
      <c r="AA89" s="202">
        <v>0</v>
      </c>
      <c r="AB89" s="202">
        <v>0</v>
      </c>
      <c r="AC89" s="202">
        <v>6.72</v>
      </c>
      <c r="AD89" s="202">
        <v>0</v>
      </c>
      <c r="AE89" s="202">
        <v>0</v>
      </c>
      <c r="AF89" s="202">
        <v>0</v>
      </c>
      <c r="AG89" s="202">
        <v>19.61</v>
      </c>
      <c r="AH89" s="202">
        <v>0</v>
      </c>
      <c r="AI89" s="202">
        <v>3.62</v>
      </c>
      <c r="AJ89" s="202">
        <v>0</v>
      </c>
      <c r="AK89" s="202">
        <v>48.61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50.04</v>
      </c>
      <c r="L90" s="202">
        <v>65.25</v>
      </c>
      <c r="M90" s="202">
        <v>0</v>
      </c>
      <c r="N90" s="202">
        <v>28.98</v>
      </c>
      <c r="O90" s="202">
        <v>48.68</v>
      </c>
      <c r="P90" s="202">
        <v>66.260000000000005</v>
      </c>
      <c r="Q90" s="202">
        <v>5.35</v>
      </c>
      <c r="R90" s="202">
        <v>10.41</v>
      </c>
      <c r="S90" s="202">
        <v>6.47</v>
      </c>
      <c r="T90" s="202">
        <v>0</v>
      </c>
      <c r="U90" s="202">
        <v>282.54000000000002</v>
      </c>
      <c r="V90" s="202">
        <v>5.09</v>
      </c>
      <c r="W90" s="202">
        <v>10.26</v>
      </c>
      <c r="X90" s="202">
        <v>34.979999999999997</v>
      </c>
      <c r="Y90" s="202">
        <v>0</v>
      </c>
      <c r="Z90" s="202">
        <v>68.290000000000006</v>
      </c>
      <c r="AA90" s="202">
        <v>0</v>
      </c>
      <c r="AB90" s="202">
        <v>0</v>
      </c>
      <c r="AC90" s="202">
        <v>6.72</v>
      </c>
      <c r="AD90" s="202">
        <v>0</v>
      </c>
      <c r="AE90" s="202">
        <v>0</v>
      </c>
      <c r="AF90" s="202">
        <v>0</v>
      </c>
      <c r="AG90" s="202">
        <v>19.61</v>
      </c>
      <c r="AH90" s="202">
        <v>0</v>
      </c>
      <c r="AI90" s="202">
        <v>3.62</v>
      </c>
      <c r="AJ90" s="202">
        <v>0</v>
      </c>
      <c r="AK90" s="202">
        <v>48.61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50.04</v>
      </c>
      <c r="L91" s="202">
        <v>65.25</v>
      </c>
      <c r="M91" s="202">
        <v>0</v>
      </c>
      <c r="N91" s="202">
        <v>28.98</v>
      </c>
      <c r="O91" s="202">
        <v>48.68</v>
      </c>
      <c r="P91" s="202">
        <v>66.260000000000005</v>
      </c>
      <c r="Q91" s="202">
        <v>5.35</v>
      </c>
      <c r="R91" s="202">
        <v>10.41</v>
      </c>
      <c r="S91" s="202">
        <v>6.47</v>
      </c>
      <c r="T91" s="202">
        <v>0</v>
      </c>
      <c r="U91" s="202">
        <v>282.54000000000002</v>
      </c>
      <c r="V91" s="202">
        <v>5.09</v>
      </c>
      <c r="W91" s="202">
        <v>10.26</v>
      </c>
      <c r="X91" s="202">
        <v>34.979999999999997</v>
      </c>
      <c r="Y91" s="202">
        <v>0</v>
      </c>
      <c r="Z91" s="202">
        <v>68.290000000000006</v>
      </c>
      <c r="AA91" s="202">
        <v>0</v>
      </c>
      <c r="AB91" s="202">
        <v>0</v>
      </c>
      <c r="AC91" s="202">
        <v>6.72</v>
      </c>
      <c r="AD91" s="202">
        <v>0</v>
      </c>
      <c r="AE91" s="202">
        <v>0</v>
      </c>
      <c r="AF91" s="202">
        <v>0</v>
      </c>
      <c r="AG91" s="202">
        <v>19.61</v>
      </c>
      <c r="AH91" s="202">
        <v>0</v>
      </c>
      <c r="AI91" s="202">
        <v>3.62</v>
      </c>
      <c r="AJ91" s="202">
        <v>0</v>
      </c>
      <c r="AK91" s="202">
        <v>48.61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50.04</v>
      </c>
      <c r="L92" s="202">
        <v>65.25</v>
      </c>
      <c r="M92" s="202">
        <v>0</v>
      </c>
      <c r="N92" s="202">
        <v>28.98</v>
      </c>
      <c r="O92" s="202">
        <v>48.68</v>
      </c>
      <c r="P92" s="202">
        <v>66.260000000000005</v>
      </c>
      <c r="Q92" s="202">
        <v>5.35</v>
      </c>
      <c r="R92" s="202">
        <v>10.41</v>
      </c>
      <c r="S92" s="202">
        <v>6.47</v>
      </c>
      <c r="T92" s="202">
        <v>0</v>
      </c>
      <c r="U92" s="202">
        <v>282.54000000000002</v>
      </c>
      <c r="V92" s="202">
        <v>5.09</v>
      </c>
      <c r="W92" s="202">
        <v>10.26</v>
      </c>
      <c r="X92" s="202">
        <v>34.979999999999997</v>
      </c>
      <c r="Y92" s="202">
        <v>0</v>
      </c>
      <c r="Z92" s="202">
        <v>68.290000000000006</v>
      </c>
      <c r="AA92" s="202">
        <v>0</v>
      </c>
      <c r="AB92" s="202">
        <v>0</v>
      </c>
      <c r="AC92" s="202">
        <v>6.72</v>
      </c>
      <c r="AD92" s="202">
        <v>0</v>
      </c>
      <c r="AE92" s="202">
        <v>0</v>
      </c>
      <c r="AF92" s="202">
        <v>0</v>
      </c>
      <c r="AG92" s="202">
        <v>19.61</v>
      </c>
      <c r="AH92" s="202">
        <v>0</v>
      </c>
      <c r="AI92" s="202">
        <v>3.62</v>
      </c>
      <c r="AJ92" s="202">
        <v>0</v>
      </c>
      <c r="AK92" s="202">
        <v>48.61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50.04</v>
      </c>
      <c r="L93" s="202">
        <v>65.25</v>
      </c>
      <c r="M93" s="202">
        <v>0</v>
      </c>
      <c r="N93" s="202">
        <v>28.98</v>
      </c>
      <c r="O93" s="202">
        <v>48.68</v>
      </c>
      <c r="P93" s="202">
        <v>66.260000000000005</v>
      </c>
      <c r="Q93" s="202">
        <v>5.35</v>
      </c>
      <c r="R93" s="202">
        <v>10.41</v>
      </c>
      <c r="S93" s="202">
        <v>6.47</v>
      </c>
      <c r="T93" s="202">
        <v>0</v>
      </c>
      <c r="U93" s="202">
        <v>282.54000000000002</v>
      </c>
      <c r="V93" s="202">
        <v>5.09</v>
      </c>
      <c r="W93" s="202">
        <v>10.06</v>
      </c>
      <c r="X93" s="202">
        <v>34.979999999999997</v>
      </c>
      <c r="Y93" s="202">
        <v>0</v>
      </c>
      <c r="Z93" s="202">
        <v>68.290000000000006</v>
      </c>
      <c r="AA93" s="202">
        <v>0</v>
      </c>
      <c r="AB93" s="202">
        <v>0</v>
      </c>
      <c r="AC93" s="202">
        <v>6.72</v>
      </c>
      <c r="AD93" s="202">
        <v>0</v>
      </c>
      <c r="AE93" s="202">
        <v>0</v>
      </c>
      <c r="AF93" s="202">
        <v>0</v>
      </c>
      <c r="AG93" s="202">
        <v>19.61</v>
      </c>
      <c r="AH93" s="202">
        <v>0</v>
      </c>
      <c r="AI93" s="202">
        <v>3.62</v>
      </c>
      <c r="AJ93" s="202">
        <v>0</v>
      </c>
      <c r="AK93" s="202">
        <v>48.36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50.04</v>
      </c>
      <c r="L94" s="202">
        <v>63.04</v>
      </c>
      <c r="M94" s="202">
        <v>0</v>
      </c>
      <c r="N94" s="202">
        <v>28.98</v>
      </c>
      <c r="O94" s="202">
        <v>48.68</v>
      </c>
      <c r="P94" s="202">
        <v>66.260000000000005</v>
      </c>
      <c r="Q94" s="202">
        <v>5.35</v>
      </c>
      <c r="R94" s="202">
        <v>10.41</v>
      </c>
      <c r="S94" s="202">
        <v>6.47</v>
      </c>
      <c r="T94" s="202">
        <v>0</v>
      </c>
      <c r="U94" s="202">
        <v>282.54000000000002</v>
      </c>
      <c r="V94" s="202">
        <v>5.09</v>
      </c>
      <c r="W94" s="202">
        <v>10.130000000000001</v>
      </c>
      <c r="X94" s="202">
        <v>34.979999999999997</v>
      </c>
      <c r="Y94" s="202">
        <v>0</v>
      </c>
      <c r="Z94" s="202">
        <v>68.290000000000006</v>
      </c>
      <c r="AA94" s="202">
        <v>0</v>
      </c>
      <c r="AB94" s="202">
        <v>0</v>
      </c>
      <c r="AC94" s="202">
        <v>6.72</v>
      </c>
      <c r="AD94" s="202">
        <v>0</v>
      </c>
      <c r="AE94" s="202">
        <v>0</v>
      </c>
      <c r="AF94" s="202">
        <v>0</v>
      </c>
      <c r="AG94" s="202">
        <v>19.61</v>
      </c>
      <c r="AH94" s="202">
        <v>0</v>
      </c>
      <c r="AI94" s="202">
        <v>3.62</v>
      </c>
      <c r="AJ94" s="202">
        <v>0</v>
      </c>
      <c r="AK94" s="202">
        <v>48.36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50.04</v>
      </c>
      <c r="L95" s="202">
        <v>63.04</v>
      </c>
      <c r="M95" s="202">
        <v>0</v>
      </c>
      <c r="N95" s="202">
        <v>28.98</v>
      </c>
      <c r="O95" s="202">
        <v>48.68</v>
      </c>
      <c r="P95" s="202">
        <v>66.260000000000005</v>
      </c>
      <c r="Q95" s="202">
        <v>5.35</v>
      </c>
      <c r="R95" s="202">
        <v>10.41</v>
      </c>
      <c r="S95" s="202">
        <v>6.47</v>
      </c>
      <c r="T95" s="202">
        <v>0</v>
      </c>
      <c r="U95" s="202">
        <v>282.54000000000002</v>
      </c>
      <c r="V95" s="202">
        <v>5.09</v>
      </c>
      <c r="W95" s="202">
        <v>10.029999999999999</v>
      </c>
      <c r="X95" s="202">
        <v>34.979999999999997</v>
      </c>
      <c r="Y95" s="202">
        <v>0</v>
      </c>
      <c r="Z95" s="202">
        <v>68.290000000000006</v>
      </c>
      <c r="AA95" s="202">
        <v>0</v>
      </c>
      <c r="AB95" s="202">
        <v>0</v>
      </c>
      <c r="AC95" s="202">
        <v>6.72</v>
      </c>
      <c r="AD95" s="202">
        <v>0</v>
      </c>
      <c r="AE95" s="202">
        <v>0</v>
      </c>
      <c r="AF95" s="202">
        <v>0</v>
      </c>
      <c r="AG95" s="202">
        <v>19.61</v>
      </c>
      <c r="AH95" s="202">
        <v>0</v>
      </c>
      <c r="AI95" s="202">
        <v>3.62</v>
      </c>
      <c r="AJ95" s="202">
        <v>0</v>
      </c>
      <c r="AK95" s="202">
        <v>48.36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50.04</v>
      </c>
      <c r="L96" s="202">
        <v>63.04</v>
      </c>
      <c r="M96" s="202">
        <v>0</v>
      </c>
      <c r="N96" s="202">
        <v>28.98</v>
      </c>
      <c r="O96" s="202">
        <v>48.68</v>
      </c>
      <c r="P96" s="202">
        <v>66.260000000000005</v>
      </c>
      <c r="Q96" s="202">
        <v>5.35</v>
      </c>
      <c r="R96" s="202">
        <v>10.41</v>
      </c>
      <c r="S96" s="202">
        <v>6.47</v>
      </c>
      <c r="T96" s="202">
        <v>0</v>
      </c>
      <c r="U96" s="202">
        <v>282.54000000000002</v>
      </c>
      <c r="V96" s="202">
        <v>5.09</v>
      </c>
      <c r="W96" s="202">
        <v>10.029999999999999</v>
      </c>
      <c r="X96" s="202">
        <v>34.979999999999997</v>
      </c>
      <c r="Y96" s="202">
        <v>0</v>
      </c>
      <c r="Z96" s="202">
        <v>68.290000000000006</v>
      </c>
      <c r="AA96" s="202">
        <v>0</v>
      </c>
      <c r="AB96" s="202">
        <v>0</v>
      </c>
      <c r="AC96" s="202">
        <v>6.72</v>
      </c>
      <c r="AD96" s="202">
        <v>0</v>
      </c>
      <c r="AE96" s="202">
        <v>0</v>
      </c>
      <c r="AF96" s="202">
        <v>0</v>
      </c>
      <c r="AG96" s="202">
        <v>19.61</v>
      </c>
      <c r="AH96" s="202">
        <v>0</v>
      </c>
      <c r="AI96" s="202">
        <v>3.55</v>
      </c>
      <c r="AJ96" s="202">
        <v>0</v>
      </c>
      <c r="AK96" s="202">
        <v>48.36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50.04</v>
      </c>
      <c r="L97" s="202">
        <v>63.04</v>
      </c>
      <c r="M97" s="202">
        <v>0</v>
      </c>
      <c r="N97" s="202">
        <v>28.98</v>
      </c>
      <c r="O97" s="202">
        <v>48.68</v>
      </c>
      <c r="P97" s="202">
        <v>65.900000000000006</v>
      </c>
      <c r="Q97" s="202">
        <v>5.35</v>
      </c>
      <c r="R97" s="202">
        <v>10.41</v>
      </c>
      <c r="S97" s="202">
        <v>6.47</v>
      </c>
      <c r="T97" s="202">
        <v>0</v>
      </c>
      <c r="U97" s="202">
        <v>282.54000000000002</v>
      </c>
      <c r="V97" s="202">
        <v>5.09</v>
      </c>
      <c r="W97" s="202">
        <v>10.029999999999999</v>
      </c>
      <c r="X97" s="202">
        <v>34.979999999999997</v>
      </c>
      <c r="Y97" s="202">
        <v>0</v>
      </c>
      <c r="Z97" s="202">
        <v>68.290000000000006</v>
      </c>
      <c r="AA97" s="202">
        <v>0</v>
      </c>
      <c r="AB97" s="202">
        <v>0</v>
      </c>
      <c r="AC97" s="202">
        <v>19.29</v>
      </c>
      <c r="AD97" s="202">
        <v>0</v>
      </c>
      <c r="AE97" s="202">
        <v>0</v>
      </c>
      <c r="AF97" s="202">
        <v>0</v>
      </c>
      <c r="AG97" s="202">
        <v>19.61</v>
      </c>
      <c r="AH97" s="202">
        <v>0</v>
      </c>
      <c r="AI97" s="202">
        <v>19.46</v>
      </c>
      <c r="AJ97" s="202">
        <v>0</v>
      </c>
      <c r="AK97" s="202">
        <v>48.36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50.04</v>
      </c>
      <c r="L98" s="202">
        <v>63.04</v>
      </c>
      <c r="M98" s="202">
        <v>0</v>
      </c>
      <c r="N98" s="202">
        <v>28.98</v>
      </c>
      <c r="O98" s="202">
        <v>48.68</v>
      </c>
      <c r="P98" s="202">
        <v>65.900000000000006</v>
      </c>
      <c r="Q98" s="202">
        <v>5.35</v>
      </c>
      <c r="R98" s="202">
        <v>10.41</v>
      </c>
      <c r="S98" s="202">
        <v>6.47</v>
      </c>
      <c r="T98" s="202">
        <v>0</v>
      </c>
      <c r="U98" s="202">
        <v>282.54000000000002</v>
      </c>
      <c r="V98" s="202">
        <v>5.09</v>
      </c>
      <c r="W98" s="202">
        <v>10.029999999999999</v>
      </c>
      <c r="X98" s="202">
        <v>34.979999999999997</v>
      </c>
      <c r="Y98" s="202">
        <v>0</v>
      </c>
      <c r="Z98" s="202">
        <v>68.290000000000006</v>
      </c>
      <c r="AA98" s="202">
        <v>0</v>
      </c>
      <c r="AB98" s="202">
        <v>0</v>
      </c>
      <c r="AC98" s="202">
        <v>19.29</v>
      </c>
      <c r="AD98" s="202">
        <v>0</v>
      </c>
      <c r="AE98" s="202">
        <v>0</v>
      </c>
      <c r="AF98" s="202">
        <v>0</v>
      </c>
      <c r="AG98" s="202">
        <v>19.61</v>
      </c>
      <c r="AH98" s="202">
        <v>0</v>
      </c>
      <c r="AI98" s="202">
        <v>19.46</v>
      </c>
      <c r="AJ98" s="202">
        <v>0</v>
      </c>
      <c r="AK98" s="202">
        <v>48.36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0.79269750000000083</v>
      </c>
      <c r="L99">
        <f t="shared" si="0"/>
        <v>0.92316499999999935</v>
      </c>
      <c r="M99">
        <f t="shared" si="0"/>
        <v>0</v>
      </c>
      <c r="N99">
        <f t="shared" si="0"/>
        <v>0.69552000000000036</v>
      </c>
      <c r="O99">
        <f t="shared" si="0"/>
        <v>1.1683199999999994</v>
      </c>
      <c r="P99">
        <f t="shared" si="0"/>
        <v>1.5870900000000006</v>
      </c>
      <c r="Q99">
        <f t="shared" si="0"/>
        <v>0.10605000000000019</v>
      </c>
      <c r="R99">
        <f t="shared" si="0"/>
        <v>0.20944749999999981</v>
      </c>
      <c r="S99">
        <f t="shared" si="0"/>
        <v>0.12989500000000001</v>
      </c>
      <c r="T99">
        <f t="shared" si="0"/>
        <v>0</v>
      </c>
      <c r="U99">
        <f t="shared" si="0"/>
        <v>6.7809600000000145</v>
      </c>
      <c r="V99">
        <f t="shared" si="0"/>
        <v>8.3357499999999932E-2</v>
      </c>
      <c r="W99">
        <f t="shared" si="0"/>
        <v>0.23735500000000004</v>
      </c>
      <c r="X99">
        <f t="shared" si="0"/>
        <v>0.81917249999999997</v>
      </c>
      <c r="Y99">
        <f t="shared" si="0"/>
        <v>0</v>
      </c>
      <c r="Z99">
        <f t="shared" si="0"/>
        <v>1.6398999999999995</v>
      </c>
      <c r="AA99">
        <f t="shared" si="0"/>
        <v>0</v>
      </c>
      <c r="AB99">
        <f t="shared" si="0"/>
        <v>0</v>
      </c>
      <c r="AC99">
        <f t="shared" si="0"/>
        <v>0.18067750000000019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0.46634999999999871</v>
      </c>
      <c r="AH99">
        <f t="shared" si="0"/>
        <v>0</v>
      </c>
      <c r="AI99">
        <f t="shared" si="0"/>
        <v>0.1275125</v>
      </c>
      <c r="AJ99">
        <f t="shared" si="0"/>
        <v>0</v>
      </c>
      <c r="AK99">
        <f t="shared" si="0"/>
        <v>1.0102550000000006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0.30293999999999971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2.87</v>
      </c>
      <c r="L3" s="202">
        <v>445.35</v>
      </c>
      <c r="M3" s="202">
        <v>27.28</v>
      </c>
      <c r="N3" s="202">
        <v>35.01</v>
      </c>
      <c r="O3" s="202">
        <v>0</v>
      </c>
      <c r="P3" s="202">
        <v>40.909999999999997</v>
      </c>
      <c r="Q3" s="202">
        <v>6.46</v>
      </c>
      <c r="R3" s="202">
        <v>12.57</v>
      </c>
      <c r="S3" s="202">
        <v>7.83</v>
      </c>
      <c r="T3" s="202">
        <v>0</v>
      </c>
      <c r="U3" s="202">
        <v>62.07</v>
      </c>
      <c r="V3" s="202">
        <v>6.14</v>
      </c>
      <c r="W3" s="202">
        <v>12.6</v>
      </c>
      <c r="X3" s="202">
        <v>43.73</v>
      </c>
      <c r="Y3" s="202">
        <v>0</v>
      </c>
      <c r="Z3" s="202">
        <v>75.06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6.72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0.98</v>
      </c>
      <c r="L4" s="202">
        <v>338.17</v>
      </c>
      <c r="M4" s="202">
        <v>27.28</v>
      </c>
      <c r="N4" s="202">
        <v>35.01</v>
      </c>
      <c r="O4" s="202">
        <v>0</v>
      </c>
      <c r="P4" s="202">
        <v>40.909999999999997</v>
      </c>
      <c r="Q4" s="202">
        <v>0</v>
      </c>
      <c r="R4" s="202">
        <v>0</v>
      </c>
      <c r="S4" s="202">
        <v>0</v>
      </c>
      <c r="T4" s="202">
        <v>0</v>
      </c>
      <c r="U4" s="202">
        <v>62.07</v>
      </c>
      <c r="V4" s="202">
        <v>0</v>
      </c>
      <c r="W4" s="202">
        <v>1.63</v>
      </c>
      <c r="X4" s="202">
        <v>43.73</v>
      </c>
      <c r="Y4" s="202">
        <v>0</v>
      </c>
      <c r="Z4" s="202">
        <v>33.82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6.72</v>
      </c>
      <c r="AJ4" s="202">
        <v>0</v>
      </c>
      <c r="AK4" s="202">
        <v>55.75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0.99</v>
      </c>
      <c r="L5" s="202">
        <v>251.21</v>
      </c>
      <c r="M5" s="202">
        <v>27.27</v>
      </c>
      <c r="N5" s="202">
        <v>35.01</v>
      </c>
      <c r="O5" s="202">
        <v>0</v>
      </c>
      <c r="P5" s="202">
        <v>40.909999999999997</v>
      </c>
      <c r="Q5" s="202">
        <v>6.46</v>
      </c>
      <c r="R5" s="202">
        <v>12.57</v>
      </c>
      <c r="S5" s="202">
        <v>7.83</v>
      </c>
      <c r="T5" s="202">
        <v>0</v>
      </c>
      <c r="U5" s="202">
        <v>62.07</v>
      </c>
      <c r="V5" s="202">
        <v>6.14</v>
      </c>
      <c r="W5" s="202">
        <v>12.6</v>
      </c>
      <c r="X5" s="202">
        <v>43.73</v>
      </c>
      <c r="Y5" s="202">
        <v>0</v>
      </c>
      <c r="Z5" s="202">
        <v>76.23</v>
      </c>
      <c r="AA5" s="202">
        <v>0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6.72</v>
      </c>
      <c r="AJ5" s="202">
        <v>0</v>
      </c>
      <c r="AK5" s="202">
        <v>55.75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0.99</v>
      </c>
      <c r="L6" s="202">
        <v>251.21</v>
      </c>
      <c r="M6" s="202">
        <v>27.28</v>
      </c>
      <c r="N6" s="202">
        <v>35.01</v>
      </c>
      <c r="O6" s="202">
        <v>0</v>
      </c>
      <c r="P6" s="202">
        <v>40.909999999999997</v>
      </c>
      <c r="Q6" s="202">
        <v>6.46</v>
      </c>
      <c r="R6" s="202">
        <v>12.57</v>
      </c>
      <c r="S6" s="202">
        <v>7.83</v>
      </c>
      <c r="T6" s="202">
        <v>0</v>
      </c>
      <c r="U6" s="202">
        <v>62.07</v>
      </c>
      <c r="V6" s="202">
        <v>6.14</v>
      </c>
      <c r="W6" s="202">
        <v>12.6</v>
      </c>
      <c r="X6" s="202">
        <v>43.73</v>
      </c>
      <c r="Y6" s="202">
        <v>0</v>
      </c>
      <c r="Z6" s="202">
        <v>76.23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6.72</v>
      </c>
      <c r="AJ6" s="202">
        <v>0</v>
      </c>
      <c r="AK6" s="202">
        <v>55.75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0.99</v>
      </c>
      <c r="L7" s="202">
        <v>251.21</v>
      </c>
      <c r="M7" s="202">
        <v>27.28</v>
      </c>
      <c r="N7" s="202">
        <v>35.01</v>
      </c>
      <c r="O7" s="202">
        <v>0</v>
      </c>
      <c r="P7" s="202">
        <v>40.909999999999997</v>
      </c>
      <c r="Q7" s="202">
        <v>6.46</v>
      </c>
      <c r="R7" s="202">
        <v>12.57</v>
      </c>
      <c r="S7" s="202">
        <v>7.83</v>
      </c>
      <c r="T7" s="202">
        <v>0</v>
      </c>
      <c r="U7" s="202">
        <v>62.07</v>
      </c>
      <c r="V7" s="202">
        <v>6.14</v>
      </c>
      <c r="W7" s="202">
        <v>12.6</v>
      </c>
      <c r="X7" s="202">
        <v>43.73</v>
      </c>
      <c r="Y7" s="202">
        <v>0</v>
      </c>
      <c r="Z7" s="202">
        <v>75.069999999999993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6.72</v>
      </c>
      <c r="AJ7" s="202">
        <v>0</v>
      </c>
      <c r="AK7" s="202">
        <v>55.75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0.99</v>
      </c>
      <c r="L8" s="202">
        <v>251.21</v>
      </c>
      <c r="M8" s="202">
        <v>27.28</v>
      </c>
      <c r="N8" s="202">
        <v>35.01</v>
      </c>
      <c r="O8" s="202">
        <v>0</v>
      </c>
      <c r="P8" s="202">
        <v>40.909999999999997</v>
      </c>
      <c r="Q8" s="202">
        <v>6.46</v>
      </c>
      <c r="R8" s="202">
        <v>12.57</v>
      </c>
      <c r="S8" s="202">
        <v>7.83</v>
      </c>
      <c r="T8" s="202">
        <v>0</v>
      </c>
      <c r="U8" s="202">
        <v>62.07</v>
      </c>
      <c r="V8" s="202">
        <v>6.14</v>
      </c>
      <c r="W8" s="202">
        <v>12.6</v>
      </c>
      <c r="X8" s="202">
        <v>43.73</v>
      </c>
      <c r="Y8" s="202">
        <v>0</v>
      </c>
      <c r="Z8" s="202">
        <v>75.069999999999993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6.72</v>
      </c>
      <c r="AJ8" s="202">
        <v>0</v>
      </c>
      <c r="AK8" s="202">
        <v>55.75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</v>
      </c>
      <c r="L9" s="202">
        <v>251.61</v>
      </c>
      <c r="M9" s="202">
        <v>27.28</v>
      </c>
      <c r="N9" s="202">
        <v>35.01</v>
      </c>
      <c r="O9" s="202">
        <v>0</v>
      </c>
      <c r="P9" s="202">
        <v>40.909999999999997</v>
      </c>
      <c r="Q9" s="202">
        <v>6.46</v>
      </c>
      <c r="R9" s="202">
        <v>0</v>
      </c>
      <c r="S9" s="202">
        <v>7.83</v>
      </c>
      <c r="T9" s="202">
        <v>0</v>
      </c>
      <c r="U9" s="202">
        <v>62.07</v>
      </c>
      <c r="V9" s="202">
        <v>0</v>
      </c>
      <c r="W9" s="202">
        <v>12.6</v>
      </c>
      <c r="X9" s="202">
        <v>43.73</v>
      </c>
      <c r="Y9" s="202">
        <v>0</v>
      </c>
      <c r="Z9" s="202">
        <v>75.069999999999993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6.72</v>
      </c>
      <c r="AJ9" s="202">
        <v>0</v>
      </c>
      <c r="AK9" s="202">
        <v>55.75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</v>
      </c>
      <c r="L10" s="202">
        <v>251.61</v>
      </c>
      <c r="M10" s="202">
        <v>27.28</v>
      </c>
      <c r="N10" s="202">
        <v>35.01</v>
      </c>
      <c r="O10" s="202">
        <v>0</v>
      </c>
      <c r="P10" s="202">
        <v>40.909999999999997</v>
      </c>
      <c r="Q10" s="202">
        <v>6.46</v>
      </c>
      <c r="R10" s="202">
        <v>12.57</v>
      </c>
      <c r="S10" s="202">
        <v>7.83</v>
      </c>
      <c r="T10" s="202">
        <v>0</v>
      </c>
      <c r="U10" s="202">
        <v>62.07</v>
      </c>
      <c r="V10" s="202">
        <v>6.14</v>
      </c>
      <c r="W10" s="202">
        <v>12.6</v>
      </c>
      <c r="X10" s="202">
        <v>43.73</v>
      </c>
      <c r="Y10" s="202">
        <v>0</v>
      </c>
      <c r="Z10" s="202">
        <v>75.069999999999993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6.72</v>
      </c>
      <c r="AJ10" s="202">
        <v>0</v>
      </c>
      <c r="AK10" s="202">
        <v>55.75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</v>
      </c>
      <c r="L11" s="202">
        <v>251.21</v>
      </c>
      <c r="M11" s="202">
        <v>27.28</v>
      </c>
      <c r="N11" s="202">
        <v>35.01</v>
      </c>
      <c r="O11" s="202">
        <v>0</v>
      </c>
      <c r="P11" s="202">
        <v>40.909999999999997</v>
      </c>
      <c r="Q11" s="202">
        <v>6.46</v>
      </c>
      <c r="R11" s="202">
        <v>12.57</v>
      </c>
      <c r="S11" s="202">
        <v>7.83</v>
      </c>
      <c r="T11" s="202">
        <v>0</v>
      </c>
      <c r="U11" s="202">
        <v>62.07</v>
      </c>
      <c r="V11" s="202">
        <v>6.14</v>
      </c>
      <c r="W11" s="202">
        <v>12.6</v>
      </c>
      <c r="X11" s="202">
        <v>43.73</v>
      </c>
      <c r="Y11" s="202">
        <v>0</v>
      </c>
      <c r="Z11" s="202">
        <v>75.069999999999993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6.72</v>
      </c>
      <c r="AJ11" s="202">
        <v>0</v>
      </c>
      <c r="AK11" s="202">
        <v>55.75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</v>
      </c>
      <c r="L12" s="202">
        <v>251.21</v>
      </c>
      <c r="M12" s="202">
        <v>27.28</v>
      </c>
      <c r="N12" s="202">
        <v>35.01</v>
      </c>
      <c r="O12" s="202">
        <v>0</v>
      </c>
      <c r="P12" s="202">
        <v>40.909999999999997</v>
      </c>
      <c r="Q12" s="202">
        <v>6.46</v>
      </c>
      <c r="R12" s="202">
        <v>12.57</v>
      </c>
      <c r="S12" s="202">
        <v>7.83</v>
      </c>
      <c r="T12" s="202">
        <v>0</v>
      </c>
      <c r="U12" s="202">
        <v>62.07</v>
      </c>
      <c r="V12" s="202">
        <v>6.14</v>
      </c>
      <c r="W12" s="202">
        <v>12.6</v>
      </c>
      <c r="X12" s="202">
        <v>43.73</v>
      </c>
      <c r="Y12" s="202">
        <v>0</v>
      </c>
      <c r="Z12" s="202">
        <v>75.069999999999993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6.72</v>
      </c>
      <c r="AJ12" s="202">
        <v>0</v>
      </c>
      <c r="AK12" s="202">
        <v>55.75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</v>
      </c>
      <c r="L13" s="202">
        <v>251.21</v>
      </c>
      <c r="M13" s="202">
        <v>27.28</v>
      </c>
      <c r="N13" s="202">
        <v>35.01</v>
      </c>
      <c r="O13" s="202">
        <v>0</v>
      </c>
      <c r="P13" s="202">
        <v>40.909999999999997</v>
      </c>
      <c r="Q13" s="202">
        <v>6.46</v>
      </c>
      <c r="R13" s="202">
        <v>12.57</v>
      </c>
      <c r="S13" s="202">
        <v>7.83</v>
      </c>
      <c r="T13" s="202">
        <v>0</v>
      </c>
      <c r="U13" s="202">
        <v>62.07</v>
      </c>
      <c r="V13" s="202">
        <v>6.14</v>
      </c>
      <c r="W13" s="202">
        <v>12.6</v>
      </c>
      <c r="X13" s="202">
        <v>43.73</v>
      </c>
      <c r="Y13" s="202">
        <v>0</v>
      </c>
      <c r="Z13" s="202">
        <v>75.069999999999993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6.72</v>
      </c>
      <c r="AJ13" s="202">
        <v>0</v>
      </c>
      <c r="AK13" s="202">
        <v>55.75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</v>
      </c>
      <c r="L14" s="202">
        <v>251.21</v>
      </c>
      <c r="M14" s="202">
        <v>27.28</v>
      </c>
      <c r="N14" s="202">
        <v>35.01</v>
      </c>
      <c r="O14" s="202">
        <v>0</v>
      </c>
      <c r="P14" s="202">
        <v>40.909999999999997</v>
      </c>
      <c r="Q14" s="202">
        <v>6.46</v>
      </c>
      <c r="R14" s="202">
        <v>4.5199999999999996</v>
      </c>
      <c r="S14" s="202">
        <v>7.83</v>
      </c>
      <c r="T14" s="202">
        <v>0</v>
      </c>
      <c r="U14" s="202">
        <v>62.07</v>
      </c>
      <c r="V14" s="202">
        <v>0</v>
      </c>
      <c r="W14" s="202">
        <v>12.6</v>
      </c>
      <c r="X14" s="202">
        <v>43.73</v>
      </c>
      <c r="Y14" s="202">
        <v>0</v>
      </c>
      <c r="Z14" s="202">
        <v>75.069999999999993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6.72</v>
      </c>
      <c r="AJ14" s="202">
        <v>0</v>
      </c>
      <c r="AK14" s="202">
        <v>55.75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</v>
      </c>
      <c r="L15" s="202">
        <v>251.21</v>
      </c>
      <c r="M15" s="202">
        <v>27.28</v>
      </c>
      <c r="N15" s="202">
        <v>35.01</v>
      </c>
      <c r="O15" s="202">
        <v>0</v>
      </c>
      <c r="P15" s="202">
        <v>40.909999999999997</v>
      </c>
      <c r="Q15" s="202">
        <v>1.93</v>
      </c>
      <c r="R15" s="202">
        <v>4.59</v>
      </c>
      <c r="S15" s="202">
        <v>2.77</v>
      </c>
      <c r="T15" s="202">
        <v>0</v>
      </c>
      <c r="U15" s="202">
        <v>62.07</v>
      </c>
      <c r="V15" s="202">
        <v>0</v>
      </c>
      <c r="W15" s="202">
        <v>0</v>
      </c>
      <c r="X15" s="202">
        <v>43.73</v>
      </c>
      <c r="Y15" s="202">
        <v>0</v>
      </c>
      <c r="Z15" s="202">
        <v>38.65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6.72</v>
      </c>
      <c r="AJ15" s="202">
        <v>0</v>
      </c>
      <c r="AK15" s="202">
        <v>55.75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</v>
      </c>
      <c r="L16" s="202">
        <v>251.21</v>
      </c>
      <c r="M16" s="202">
        <v>27.28</v>
      </c>
      <c r="N16" s="202">
        <v>35.01</v>
      </c>
      <c r="O16" s="202">
        <v>0</v>
      </c>
      <c r="P16" s="202">
        <v>40.909999999999997</v>
      </c>
      <c r="Q16" s="202">
        <v>1.93</v>
      </c>
      <c r="R16" s="202">
        <v>4.59</v>
      </c>
      <c r="S16" s="202">
        <v>2.77</v>
      </c>
      <c r="T16" s="202">
        <v>0</v>
      </c>
      <c r="U16" s="202">
        <v>62.07</v>
      </c>
      <c r="V16" s="202">
        <v>0</v>
      </c>
      <c r="W16" s="202">
        <v>0</v>
      </c>
      <c r="X16" s="202">
        <v>9.66</v>
      </c>
      <c r="Y16" s="202">
        <v>0</v>
      </c>
      <c r="Z16" s="202">
        <v>38.65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6.72</v>
      </c>
      <c r="AJ16" s="202">
        <v>0</v>
      </c>
      <c r="AK16" s="202">
        <v>55.75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</v>
      </c>
      <c r="L17" s="202">
        <v>251.21</v>
      </c>
      <c r="M17" s="202">
        <v>27.28</v>
      </c>
      <c r="N17" s="202">
        <v>35.01</v>
      </c>
      <c r="O17" s="202">
        <v>0</v>
      </c>
      <c r="P17" s="202">
        <v>40.909999999999997</v>
      </c>
      <c r="Q17" s="202">
        <v>1.93</v>
      </c>
      <c r="R17" s="202">
        <v>4.59</v>
      </c>
      <c r="S17" s="202">
        <v>2.77</v>
      </c>
      <c r="T17" s="202">
        <v>0</v>
      </c>
      <c r="U17" s="202">
        <v>62.07</v>
      </c>
      <c r="V17" s="202">
        <v>0</v>
      </c>
      <c r="W17" s="202">
        <v>0</v>
      </c>
      <c r="X17" s="202">
        <v>9.66</v>
      </c>
      <c r="Y17" s="202">
        <v>0</v>
      </c>
      <c r="Z17" s="202">
        <v>38.65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6.72</v>
      </c>
      <c r="AJ17" s="202">
        <v>0</v>
      </c>
      <c r="AK17" s="202">
        <v>55.75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</v>
      </c>
      <c r="L18" s="202">
        <v>251.21</v>
      </c>
      <c r="M18" s="202">
        <v>27.28</v>
      </c>
      <c r="N18" s="202">
        <v>35.01</v>
      </c>
      <c r="O18" s="202">
        <v>0</v>
      </c>
      <c r="P18" s="202">
        <v>40.909999999999997</v>
      </c>
      <c r="Q18" s="202">
        <v>1.93</v>
      </c>
      <c r="R18" s="202">
        <v>4.59</v>
      </c>
      <c r="S18" s="202">
        <v>2.77</v>
      </c>
      <c r="T18" s="202">
        <v>0</v>
      </c>
      <c r="U18" s="202">
        <v>62.07</v>
      </c>
      <c r="V18" s="202">
        <v>0</v>
      </c>
      <c r="W18" s="202">
        <v>0</v>
      </c>
      <c r="X18" s="202">
        <v>9.66</v>
      </c>
      <c r="Y18" s="202">
        <v>0</v>
      </c>
      <c r="Z18" s="202">
        <v>38.65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6.72</v>
      </c>
      <c r="AJ18" s="202">
        <v>0</v>
      </c>
      <c r="AK18" s="202">
        <v>55.75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</v>
      </c>
      <c r="L19" s="202">
        <v>251.21</v>
      </c>
      <c r="M19" s="202">
        <v>27.28</v>
      </c>
      <c r="N19" s="202">
        <v>35.01</v>
      </c>
      <c r="O19" s="202">
        <v>0</v>
      </c>
      <c r="P19" s="202">
        <v>40.909999999999997</v>
      </c>
      <c r="Q19" s="202">
        <v>2.02</v>
      </c>
      <c r="R19" s="202">
        <v>4.59</v>
      </c>
      <c r="S19" s="202">
        <v>2.77</v>
      </c>
      <c r="T19" s="202">
        <v>0</v>
      </c>
      <c r="U19" s="202">
        <v>62.07</v>
      </c>
      <c r="V19" s="202">
        <v>0</v>
      </c>
      <c r="W19" s="202">
        <v>0</v>
      </c>
      <c r="X19" s="202">
        <v>9.66</v>
      </c>
      <c r="Y19" s="202">
        <v>0</v>
      </c>
      <c r="Z19" s="202">
        <v>38.65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55.75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</v>
      </c>
      <c r="L20" s="202">
        <v>251.21</v>
      </c>
      <c r="M20" s="202">
        <v>27.28</v>
      </c>
      <c r="N20" s="202">
        <v>35.01</v>
      </c>
      <c r="O20" s="202">
        <v>0</v>
      </c>
      <c r="P20" s="202">
        <v>40.909999999999997</v>
      </c>
      <c r="Q20" s="202">
        <v>2.02</v>
      </c>
      <c r="R20" s="202">
        <v>4.59</v>
      </c>
      <c r="S20" s="202">
        <v>2.77</v>
      </c>
      <c r="T20" s="202">
        <v>0</v>
      </c>
      <c r="U20" s="202">
        <v>62.07</v>
      </c>
      <c r="V20" s="202">
        <v>0</v>
      </c>
      <c r="W20" s="202">
        <v>0</v>
      </c>
      <c r="X20" s="202">
        <v>9.66</v>
      </c>
      <c r="Y20" s="202">
        <v>0</v>
      </c>
      <c r="Z20" s="202">
        <v>38.65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55.75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</v>
      </c>
      <c r="L21" s="202">
        <v>251.21</v>
      </c>
      <c r="M21" s="202">
        <v>27.28</v>
      </c>
      <c r="N21" s="202">
        <v>35.01</v>
      </c>
      <c r="O21" s="202">
        <v>0</v>
      </c>
      <c r="P21" s="202">
        <v>40.909999999999997</v>
      </c>
      <c r="Q21" s="202">
        <v>2.0099999999999998</v>
      </c>
      <c r="R21" s="202">
        <v>4.58</v>
      </c>
      <c r="S21" s="202">
        <v>2.76</v>
      </c>
      <c r="T21" s="202">
        <v>0</v>
      </c>
      <c r="U21" s="202">
        <v>62.07</v>
      </c>
      <c r="V21" s="202">
        <v>0</v>
      </c>
      <c r="W21" s="202">
        <v>0</v>
      </c>
      <c r="X21" s="202">
        <v>9.66</v>
      </c>
      <c r="Y21" s="202">
        <v>0</v>
      </c>
      <c r="Z21" s="202">
        <v>38.65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55.75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</v>
      </c>
      <c r="L22" s="202">
        <v>251.21</v>
      </c>
      <c r="M22" s="202">
        <v>27.27</v>
      </c>
      <c r="N22" s="202">
        <v>35.01</v>
      </c>
      <c r="O22" s="202">
        <v>0</v>
      </c>
      <c r="P22" s="202">
        <v>40.909999999999997</v>
      </c>
      <c r="Q22" s="202">
        <v>2.0099999999999998</v>
      </c>
      <c r="R22" s="202">
        <v>4.58</v>
      </c>
      <c r="S22" s="202">
        <v>2.76</v>
      </c>
      <c r="T22" s="202">
        <v>0</v>
      </c>
      <c r="U22" s="202">
        <v>62.07</v>
      </c>
      <c r="V22" s="202">
        <v>0</v>
      </c>
      <c r="W22" s="202">
        <v>0</v>
      </c>
      <c r="X22" s="202">
        <v>9.66</v>
      </c>
      <c r="Y22" s="202">
        <v>0</v>
      </c>
      <c r="Z22" s="202">
        <v>38.65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55.75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0.97</v>
      </c>
      <c r="L23" s="202">
        <v>251.21</v>
      </c>
      <c r="M23" s="202">
        <v>27.27</v>
      </c>
      <c r="N23" s="202">
        <v>35.01</v>
      </c>
      <c r="O23" s="202">
        <v>0</v>
      </c>
      <c r="P23" s="202">
        <v>40.909999999999997</v>
      </c>
      <c r="Q23" s="202">
        <v>6.46</v>
      </c>
      <c r="R23" s="202">
        <v>12.57</v>
      </c>
      <c r="S23" s="202">
        <v>7.83</v>
      </c>
      <c r="T23" s="202">
        <v>0</v>
      </c>
      <c r="U23" s="202">
        <v>62.07</v>
      </c>
      <c r="V23" s="202">
        <v>6.14</v>
      </c>
      <c r="W23" s="202">
        <v>12.54</v>
      </c>
      <c r="X23" s="202">
        <v>43.73</v>
      </c>
      <c r="Y23" s="202">
        <v>0</v>
      </c>
      <c r="Z23" s="202">
        <v>75.069999999999993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55.75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0.97</v>
      </c>
      <c r="L24" s="202">
        <v>251.21</v>
      </c>
      <c r="M24" s="202">
        <v>27.27</v>
      </c>
      <c r="N24" s="202">
        <v>35.01</v>
      </c>
      <c r="O24" s="202">
        <v>0</v>
      </c>
      <c r="P24" s="202">
        <v>40.909999999999997</v>
      </c>
      <c r="Q24" s="202">
        <v>6.46</v>
      </c>
      <c r="R24" s="202">
        <v>12.57</v>
      </c>
      <c r="S24" s="202">
        <v>7.83</v>
      </c>
      <c r="T24" s="202">
        <v>0</v>
      </c>
      <c r="U24" s="202">
        <v>62.07</v>
      </c>
      <c r="V24" s="202">
        <v>6.14</v>
      </c>
      <c r="W24" s="202">
        <v>12.78</v>
      </c>
      <c r="X24" s="202">
        <v>43.73</v>
      </c>
      <c r="Y24" s="202">
        <v>0</v>
      </c>
      <c r="Z24" s="202">
        <v>75.069999999999993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55.75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0.97</v>
      </c>
      <c r="L25" s="202">
        <v>251.21</v>
      </c>
      <c r="M25" s="202">
        <v>27.27</v>
      </c>
      <c r="N25" s="202">
        <v>35.01</v>
      </c>
      <c r="O25" s="202">
        <v>0</v>
      </c>
      <c r="P25" s="202">
        <v>40.909999999999997</v>
      </c>
      <c r="Q25" s="202">
        <v>6.46</v>
      </c>
      <c r="R25" s="202">
        <v>12.57</v>
      </c>
      <c r="S25" s="202">
        <v>7.83</v>
      </c>
      <c r="T25" s="202">
        <v>0</v>
      </c>
      <c r="U25" s="202">
        <v>62.07</v>
      </c>
      <c r="V25" s="202">
        <v>6.14</v>
      </c>
      <c r="W25" s="202">
        <v>12.78</v>
      </c>
      <c r="X25" s="202">
        <v>43.73</v>
      </c>
      <c r="Y25" s="202">
        <v>0</v>
      </c>
      <c r="Z25" s="202">
        <v>75.069999999999993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55.75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0.97</v>
      </c>
      <c r="L26" s="202">
        <v>251.21</v>
      </c>
      <c r="M26" s="202">
        <v>27.27</v>
      </c>
      <c r="N26" s="202">
        <v>35.01</v>
      </c>
      <c r="O26" s="202">
        <v>0</v>
      </c>
      <c r="P26" s="202">
        <v>40.909999999999997</v>
      </c>
      <c r="Q26" s="202">
        <v>6.46</v>
      </c>
      <c r="R26" s="202">
        <v>12.57</v>
      </c>
      <c r="S26" s="202">
        <v>7.83</v>
      </c>
      <c r="T26" s="202">
        <v>0</v>
      </c>
      <c r="U26" s="202">
        <v>62.07</v>
      </c>
      <c r="V26" s="202">
        <v>6.14</v>
      </c>
      <c r="W26" s="202">
        <v>12.78</v>
      </c>
      <c r="X26" s="202">
        <v>43.73</v>
      </c>
      <c r="Y26" s="202">
        <v>0</v>
      </c>
      <c r="Z26" s="202">
        <v>75.069999999999993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55.75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0.97</v>
      </c>
      <c r="L27" s="202">
        <v>251.21</v>
      </c>
      <c r="M27" s="202">
        <v>27.28</v>
      </c>
      <c r="N27" s="202">
        <v>35.01</v>
      </c>
      <c r="O27" s="202">
        <v>0</v>
      </c>
      <c r="P27" s="202">
        <v>40.909999999999997</v>
      </c>
      <c r="Q27" s="202">
        <v>6.46</v>
      </c>
      <c r="R27" s="202">
        <v>12.57</v>
      </c>
      <c r="S27" s="202">
        <v>7.83</v>
      </c>
      <c r="T27" s="202">
        <v>0</v>
      </c>
      <c r="U27" s="202">
        <v>62.07</v>
      </c>
      <c r="V27" s="202">
        <v>6.14</v>
      </c>
      <c r="W27" s="202">
        <v>12.78</v>
      </c>
      <c r="X27" s="202">
        <v>43.73</v>
      </c>
      <c r="Y27" s="202">
        <v>0</v>
      </c>
      <c r="Z27" s="202">
        <v>75.069999999999993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55.75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3.86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0.97</v>
      </c>
      <c r="L28" s="202">
        <v>251.21</v>
      </c>
      <c r="M28" s="202">
        <v>27.28</v>
      </c>
      <c r="N28" s="202">
        <v>35.01</v>
      </c>
      <c r="O28" s="202">
        <v>0</v>
      </c>
      <c r="P28" s="202">
        <v>40.909999999999997</v>
      </c>
      <c r="Q28" s="202">
        <v>6.46</v>
      </c>
      <c r="R28" s="202">
        <v>12.57</v>
      </c>
      <c r="S28" s="202">
        <v>7.83</v>
      </c>
      <c r="T28" s="202">
        <v>0</v>
      </c>
      <c r="U28" s="202">
        <v>62.07</v>
      </c>
      <c r="V28" s="202">
        <v>6.14</v>
      </c>
      <c r="W28" s="202">
        <v>12.78</v>
      </c>
      <c r="X28" s="202">
        <v>43.73</v>
      </c>
      <c r="Y28" s="202">
        <v>0</v>
      </c>
      <c r="Z28" s="202">
        <v>75.069999999999993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55.75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7.88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0.97</v>
      </c>
      <c r="L29" s="202">
        <v>251.21</v>
      </c>
      <c r="M29" s="202">
        <v>27.28</v>
      </c>
      <c r="N29" s="202">
        <v>35.01</v>
      </c>
      <c r="O29" s="202">
        <v>0</v>
      </c>
      <c r="P29" s="202">
        <v>40.909999999999997</v>
      </c>
      <c r="Q29" s="202">
        <v>6.46</v>
      </c>
      <c r="R29" s="202">
        <v>12.57</v>
      </c>
      <c r="S29" s="202">
        <v>7.83</v>
      </c>
      <c r="T29" s="202">
        <v>0</v>
      </c>
      <c r="U29" s="202">
        <v>62.07</v>
      </c>
      <c r="V29" s="202">
        <v>6.14</v>
      </c>
      <c r="W29" s="202">
        <v>12.78</v>
      </c>
      <c r="X29" s="202">
        <v>43.73</v>
      </c>
      <c r="Y29" s="202">
        <v>0</v>
      </c>
      <c r="Z29" s="202">
        <v>75.069999999999993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55.75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0.97</v>
      </c>
      <c r="L30" s="202">
        <v>251.21</v>
      </c>
      <c r="M30" s="202">
        <v>27.28</v>
      </c>
      <c r="N30" s="202">
        <v>35.01</v>
      </c>
      <c r="O30" s="202">
        <v>0</v>
      </c>
      <c r="P30" s="202">
        <v>40.909999999999997</v>
      </c>
      <c r="Q30" s="202">
        <v>6.46</v>
      </c>
      <c r="R30" s="202">
        <v>12.57</v>
      </c>
      <c r="S30" s="202">
        <v>7.83</v>
      </c>
      <c r="T30" s="202">
        <v>0</v>
      </c>
      <c r="U30" s="202">
        <v>62.07</v>
      </c>
      <c r="V30" s="202">
        <v>6.14</v>
      </c>
      <c r="W30" s="202">
        <v>12.78</v>
      </c>
      <c r="X30" s="202">
        <v>43.73</v>
      </c>
      <c r="Y30" s="202">
        <v>0</v>
      </c>
      <c r="Z30" s="202">
        <v>75.069999999999993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55.75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0.97</v>
      </c>
      <c r="L31" s="202">
        <v>251.21</v>
      </c>
      <c r="M31" s="202">
        <v>27.27</v>
      </c>
      <c r="N31" s="202">
        <v>35.01</v>
      </c>
      <c r="O31" s="202">
        <v>0</v>
      </c>
      <c r="P31" s="202">
        <v>40.909999999999997</v>
      </c>
      <c r="Q31" s="202">
        <v>6.46</v>
      </c>
      <c r="R31" s="202">
        <v>12.57</v>
      </c>
      <c r="S31" s="202">
        <v>7.83</v>
      </c>
      <c r="T31" s="202">
        <v>0</v>
      </c>
      <c r="U31" s="202">
        <v>62.07</v>
      </c>
      <c r="V31" s="202">
        <v>6.14</v>
      </c>
      <c r="W31" s="202">
        <v>12.66</v>
      </c>
      <c r="X31" s="202">
        <v>43.73</v>
      </c>
      <c r="Y31" s="202">
        <v>0</v>
      </c>
      <c r="Z31" s="202">
        <v>75.069999999999993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6.72</v>
      </c>
      <c r="AJ31" s="202">
        <v>0</v>
      </c>
      <c r="AK31" s="202">
        <v>55.75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0.97</v>
      </c>
      <c r="L32" s="202">
        <v>251.21</v>
      </c>
      <c r="M32" s="202">
        <v>27.27</v>
      </c>
      <c r="N32" s="202">
        <v>35.01</v>
      </c>
      <c r="O32" s="202">
        <v>0</v>
      </c>
      <c r="P32" s="202">
        <v>40.909999999999997</v>
      </c>
      <c r="Q32" s="202">
        <v>6.46</v>
      </c>
      <c r="R32" s="202">
        <v>12.57</v>
      </c>
      <c r="S32" s="202">
        <v>7.83</v>
      </c>
      <c r="T32" s="202">
        <v>0</v>
      </c>
      <c r="U32" s="202">
        <v>62.07</v>
      </c>
      <c r="V32" s="202">
        <v>6.14</v>
      </c>
      <c r="W32" s="202">
        <v>12.66</v>
      </c>
      <c r="X32" s="202">
        <v>43.73</v>
      </c>
      <c r="Y32" s="202">
        <v>0</v>
      </c>
      <c r="Z32" s="202">
        <v>75.069999999999993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6.72</v>
      </c>
      <c r="AJ32" s="202">
        <v>0</v>
      </c>
      <c r="AK32" s="202">
        <v>55.75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</v>
      </c>
      <c r="L33" s="202">
        <v>251.21</v>
      </c>
      <c r="M33" s="202">
        <v>27.27</v>
      </c>
      <c r="N33" s="202">
        <v>35.01</v>
      </c>
      <c r="O33" s="202">
        <v>0</v>
      </c>
      <c r="P33" s="202">
        <v>40.909999999999997</v>
      </c>
      <c r="Q33" s="202">
        <v>2</v>
      </c>
      <c r="R33" s="202">
        <v>3.39</v>
      </c>
      <c r="S33" s="202">
        <v>2.2599999999999998</v>
      </c>
      <c r="T33" s="202">
        <v>0</v>
      </c>
      <c r="U33" s="202">
        <v>62.07</v>
      </c>
      <c r="V33" s="202">
        <v>0</v>
      </c>
      <c r="W33" s="202">
        <v>0</v>
      </c>
      <c r="X33" s="202">
        <v>11.65</v>
      </c>
      <c r="Y33" s="202">
        <v>0</v>
      </c>
      <c r="Z33" s="202">
        <v>38.65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6.72</v>
      </c>
      <c r="AJ33" s="202">
        <v>0</v>
      </c>
      <c r="AK33" s="202">
        <v>55.75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</v>
      </c>
      <c r="L34" s="202">
        <v>251.21</v>
      </c>
      <c r="M34" s="202">
        <v>27.27</v>
      </c>
      <c r="N34" s="202">
        <v>35.01</v>
      </c>
      <c r="O34" s="202">
        <v>0</v>
      </c>
      <c r="P34" s="202">
        <v>40.909999999999997</v>
      </c>
      <c r="Q34" s="202">
        <v>2</v>
      </c>
      <c r="R34" s="202">
        <v>3.39</v>
      </c>
      <c r="S34" s="202">
        <v>2.2599999999999998</v>
      </c>
      <c r="T34" s="202">
        <v>0</v>
      </c>
      <c r="U34" s="202">
        <v>62.07</v>
      </c>
      <c r="V34" s="202">
        <v>0</v>
      </c>
      <c r="W34" s="202">
        <v>0</v>
      </c>
      <c r="X34" s="202">
        <v>9.66</v>
      </c>
      <c r="Y34" s="202">
        <v>0</v>
      </c>
      <c r="Z34" s="202">
        <v>38.65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6.72</v>
      </c>
      <c r="AJ34" s="202">
        <v>0</v>
      </c>
      <c r="AK34" s="202">
        <v>55.75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</v>
      </c>
      <c r="L35" s="202">
        <v>251.21</v>
      </c>
      <c r="M35" s="202">
        <v>27.27</v>
      </c>
      <c r="N35" s="202">
        <v>35.01</v>
      </c>
      <c r="O35" s="202">
        <v>0</v>
      </c>
      <c r="P35" s="202">
        <v>40.909999999999997</v>
      </c>
      <c r="Q35" s="202">
        <v>2.0099999999999998</v>
      </c>
      <c r="R35" s="202">
        <v>3.88</v>
      </c>
      <c r="S35" s="202">
        <v>2.5099999999999998</v>
      </c>
      <c r="T35" s="202">
        <v>0</v>
      </c>
      <c r="U35" s="202">
        <v>62.07</v>
      </c>
      <c r="V35" s="202">
        <v>0</v>
      </c>
      <c r="W35" s="202">
        <v>0</v>
      </c>
      <c r="X35" s="202">
        <v>9.66</v>
      </c>
      <c r="Y35" s="202">
        <v>0</v>
      </c>
      <c r="Z35" s="202">
        <v>38.65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6.72</v>
      </c>
      <c r="AJ35" s="202">
        <v>0</v>
      </c>
      <c r="AK35" s="202">
        <v>55.75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</v>
      </c>
      <c r="L36" s="202">
        <v>251.21</v>
      </c>
      <c r="M36" s="202">
        <v>27.27</v>
      </c>
      <c r="N36" s="202">
        <v>35.01</v>
      </c>
      <c r="O36" s="202">
        <v>0</v>
      </c>
      <c r="P36" s="202">
        <v>40.909999999999997</v>
      </c>
      <c r="Q36" s="202">
        <v>2.0099999999999998</v>
      </c>
      <c r="R36" s="202">
        <v>3.88</v>
      </c>
      <c r="S36" s="202">
        <v>2.5099999999999998</v>
      </c>
      <c r="T36" s="202">
        <v>0</v>
      </c>
      <c r="U36" s="202">
        <v>62.07</v>
      </c>
      <c r="V36" s="202">
        <v>0</v>
      </c>
      <c r="W36" s="202">
        <v>0</v>
      </c>
      <c r="X36" s="202">
        <v>9.66</v>
      </c>
      <c r="Y36" s="202">
        <v>0</v>
      </c>
      <c r="Z36" s="202">
        <v>38.65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6.72</v>
      </c>
      <c r="AJ36" s="202">
        <v>0</v>
      </c>
      <c r="AK36" s="202">
        <v>55.75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</v>
      </c>
      <c r="L37" s="202">
        <v>251.21</v>
      </c>
      <c r="M37" s="202">
        <v>27.28</v>
      </c>
      <c r="N37" s="202">
        <v>35.01</v>
      </c>
      <c r="O37" s="202">
        <v>0</v>
      </c>
      <c r="P37" s="202">
        <v>40.909999999999997</v>
      </c>
      <c r="Q37" s="202">
        <v>2.0099999999999998</v>
      </c>
      <c r="R37" s="202">
        <v>3.88</v>
      </c>
      <c r="S37" s="202">
        <v>2.5099999999999998</v>
      </c>
      <c r="T37" s="202">
        <v>0</v>
      </c>
      <c r="U37" s="202">
        <v>62.07</v>
      </c>
      <c r="V37" s="202">
        <v>0</v>
      </c>
      <c r="W37" s="202">
        <v>0</v>
      </c>
      <c r="X37" s="202">
        <v>9.66</v>
      </c>
      <c r="Y37" s="202">
        <v>0</v>
      </c>
      <c r="Z37" s="202">
        <v>38.65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6.72</v>
      </c>
      <c r="AJ37" s="202">
        <v>0</v>
      </c>
      <c r="AK37" s="202">
        <v>55.75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</v>
      </c>
      <c r="L38" s="202">
        <v>251.21</v>
      </c>
      <c r="M38" s="202">
        <v>27.28</v>
      </c>
      <c r="N38" s="202">
        <v>35.01</v>
      </c>
      <c r="O38" s="202">
        <v>0</v>
      </c>
      <c r="P38" s="202">
        <v>40.909999999999997</v>
      </c>
      <c r="Q38" s="202">
        <v>2.0099999999999998</v>
      </c>
      <c r="R38" s="202">
        <v>3.88</v>
      </c>
      <c r="S38" s="202">
        <v>2.5099999999999998</v>
      </c>
      <c r="T38" s="202">
        <v>0</v>
      </c>
      <c r="U38" s="202">
        <v>62.07</v>
      </c>
      <c r="V38" s="202">
        <v>0</v>
      </c>
      <c r="W38" s="202">
        <v>0</v>
      </c>
      <c r="X38" s="202">
        <v>9.66</v>
      </c>
      <c r="Y38" s="202">
        <v>0</v>
      </c>
      <c r="Z38" s="202">
        <v>38.65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6.72</v>
      </c>
      <c r="AJ38" s="202">
        <v>0</v>
      </c>
      <c r="AK38" s="202">
        <v>55.75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</v>
      </c>
      <c r="L39" s="202">
        <v>251.21</v>
      </c>
      <c r="M39" s="202">
        <v>27.28</v>
      </c>
      <c r="N39" s="202">
        <v>35.01</v>
      </c>
      <c r="O39" s="202">
        <v>0</v>
      </c>
      <c r="P39" s="202">
        <v>40.909999999999997</v>
      </c>
      <c r="Q39" s="202">
        <v>2.0099999999999998</v>
      </c>
      <c r="R39" s="202">
        <v>3.88</v>
      </c>
      <c r="S39" s="202">
        <v>2.5099999999999998</v>
      </c>
      <c r="T39" s="202">
        <v>0</v>
      </c>
      <c r="U39" s="202">
        <v>62.07</v>
      </c>
      <c r="V39" s="202">
        <v>0</v>
      </c>
      <c r="W39" s="202">
        <v>0</v>
      </c>
      <c r="X39" s="202">
        <v>9.66</v>
      </c>
      <c r="Y39" s="202">
        <v>0</v>
      </c>
      <c r="Z39" s="202">
        <v>38.65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6.72</v>
      </c>
      <c r="AJ39" s="202">
        <v>0</v>
      </c>
      <c r="AK39" s="202">
        <v>55.75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</v>
      </c>
      <c r="L40" s="202">
        <v>251.21</v>
      </c>
      <c r="M40" s="202">
        <v>27.28</v>
      </c>
      <c r="N40" s="202">
        <v>35.01</v>
      </c>
      <c r="O40" s="202">
        <v>0</v>
      </c>
      <c r="P40" s="202">
        <v>40.909999999999997</v>
      </c>
      <c r="Q40" s="202">
        <v>2.0099999999999998</v>
      </c>
      <c r="R40" s="202">
        <v>3.88</v>
      </c>
      <c r="S40" s="202">
        <v>2.5099999999999998</v>
      </c>
      <c r="T40" s="202">
        <v>0</v>
      </c>
      <c r="U40" s="202">
        <v>62.07</v>
      </c>
      <c r="V40" s="202">
        <v>0</v>
      </c>
      <c r="W40" s="202">
        <v>0</v>
      </c>
      <c r="X40" s="202">
        <v>9.66</v>
      </c>
      <c r="Y40" s="202">
        <v>0</v>
      </c>
      <c r="Z40" s="202">
        <v>38.65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6.72</v>
      </c>
      <c r="AJ40" s="202">
        <v>0</v>
      </c>
      <c r="AK40" s="202">
        <v>55.75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</v>
      </c>
      <c r="L41" s="202">
        <v>251.21</v>
      </c>
      <c r="M41" s="202">
        <v>27.28</v>
      </c>
      <c r="N41" s="202">
        <v>35.01</v>
      </c>
      <c r="O41" s="202">
        <v>0</v>
      </c>
      <c r="P41" s="202">
        <v>40.909999999999997</v>
      </c>
      <c r="Q41" s="202">
        <v>2.0099999999999998</v>
      </c>
      <c r="R41" s="202">
        <v>3.88</v>
      </c>
      <c r="S41" s="202">
        <v>2.5099999999999998</v>
      </c>
      <c r="T41" s="202">
        <v>0</v>
      </c>
      <c r="U41" s="202">
        <v>62.07</v>
      </c>
      <c r="V41" s="202">
        <v>0</v>
      </c>
      <c r="W41" s="202">
        <v>0</v>
      </c>
      <c r="X41" s="202">
        <v>9.66</v>
      </c>
      <c r="Y41" s="202">
        <v>0</v>
      </c>
      <c r="Z41" s="202">
        <v>38.65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6.72</v>
      </c>
      <c r="AJ41" s="202">
        <v>0</v>
      </c>
      <c r="AK41" s="202">
        <v>55.75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</v>
      </c>
      <c r="L42" s="202">
        <v>251.21</v>
      </c>
      <c r="M42" s="202">
        <v>27.28</v>
      </c>
      <c r="N42" s="202">
        <v>35.01</v>
      </c>
      <c r="O42" s="202">
        <v>0</v>
      </c>
      <c r="P42" s="202">
        <v>40.909999999999997</v>
      </c>
      <c r="Q42" s="202">
        <v>2.0099999999999998</v>
      </c>
      <c r="R42" s="202">
        <v>3.88</v>
      </c>
      <c r="S42" s="202">
        <v>2.5099999999999998</v>
      </c>
      <c r="T42" s="202">
        <v>0</v>
      </c>
      <c r="U42" s="202">
        <v>62.07</v>
      </c>
      <c r="V42" s="202">
        <v>0</v>
      </c>
      <c r="W42" s="202">
        <v>0</v>
      </c>
      <c r="X42" s="202">
        <v>9.66</v>
      </c>
      <c r="Y42" s="202">
        <v>0</v>
      </c>
      <c r="Z42" s="202">
        <v>38.65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6.72</v>
      </c>
      <c r="AJ42" s="202">
        <v>0</v>
      </c>
      <c r="AK42" s="202">
        <v>55.75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</v>
      </c>
      <c r="L43" s="202">
        <v>251.21</v>
      </c>
      <c r="M43" s="202">
        <v>27.28</v>
      </c>
      <c r="N43" s="202">
        <v>35.01</v>
      </c>
      <c r="O43" s="202">
        <v>0</v>
      </c>
      <c r="P43" s="202">
        <v>40.909999999999997</v>
      </c>
      <c r="Q43" s="202">
        <v>2.93</v>
      </c>
      <c r="R43" s="202">
        <v>4.5599999999999996</v>
      </c>
      <c r="S43" s="202">
        <v>3.72</v>
      </c>
      <c r="T43" s="202">
        <v>0</v>
      </c>
      <c r="U43" s="202">
        <v>62.07</v>
      </c>
      <c r="V43" s="202">
        <v>1.56</v>
      </c>
      <c r="W43" s="202">
        <v>0</v>
      </c>
      <c r="X43" s="202">
        <v>9.66</v>
      </c>
      <c r="Y43" s="202">
        <v>0</v>
      </c>
      <c r="Z43" s="202">
        <v>38.65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5.29</v>
      </c>
      <c r="AJ43" s="202">
        <v>0</v>
      </c>
      <c r="AK43" s="202">
        <v>55.75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</v>
      </c>
      <c r="L44" s="202">
        <v>251.21</v>
      </c>
      <c r="M44" s="202">
        <v>27.28</v>
      </c>
      <c r="N44" s="202">
        <v>35.01</v>
      </c>
      <c r="O44" s="202">
        <v>0</v>
      </c>
      <c r="P44" s="202">
        <v>40.909999999999997</v>
      </c>
      <c r="Q44" s="202">
        <v>2.93</v>
      </c>
      <c r="R44" s="202">
        <v>4.5599999999999996</v>
      </c>
      <c r="S44" s="202">
        <v>3.72</v>
      </c>
      <c r="T44" s="202">
        <v>0</v>
      </c>
      <c r="U44" s="202">
        <v>62.07</v>
      </c>
      <c r="V44" s="202">
        <v>1.56</v>
      </c>
      <c r="W44" s="202">
        <v>0</v>
      </c>
      <c r="X44" s="202">
        <v>9.66</v>
      </c>
      <c r="Y44" s="202">
        <v>0</v>
      </c>
      <c r="Z44" s="202">
        <v>38.65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5.29</v>
      </c>
      <c r="AJ44" s="202">
        <v>0</v>
      </c>
      <c r="AK44" s="202">
        <v>55.75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</v>
      </c>
      <c r="L45" s="202">
        <v>251.21</v>
      </c>
      <c r="M45" s="202">
        <v>27.28</v>
      </c>
      <c r="N45" s="202">
        <v>35.01</v>
      </c>
      <c r="O45" s="202">
        <v>0</v>
      </c>
      <c r="P45" s="202">
        <v>40.909999999999997</v>
      </c>
      <c r="Q45" s="202">
        <v>2.93</v>
      </c>
      <c r="R45" s="202">
        <v>4.17</v>
      </c>
      <c r="S45" s="202">
        <v>3.72</v>
      </c>
      <c r="T45" s="202">
        <v>0</v>
      </c>
      <c r="U45" s="202">
        <v>62.07</v>
      </c>
      <c r="V45" s="202">
        <v>0</v>
      </c>
      <c r="W45" s="202">
        <v>0</v>
      </c>
      <c r="X45" s="202">
        <v>9.66</v>
      </c>
      <c r="Y45" s="202">
        <v>0</v>
      </c>
      <c r="Z45" s="202">
        <v>38.65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5.29</v>
      </c>
      <c r="AJ45" s="202">
        <v>0</v>
      </c>
      <c r="AK45" s="202">
        <v>55.75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</v>
      </c>
      <c r="L46" s="202">
        <v>251.22</v>
      </c>
      <c r="M46" s="202">
        <v>27.28</v>
      </c>
      <c r="N46" s="202">
        <v>35.01</v>
      </c>
      <c r="O46" s="202">
        <v>0</v>
      </c>
      <c r="P46" s="202">
        <v>40.909999999999997</v>
      </c>
      <c r="Q46" s="202">
        <v>2.93</v>
      </c>
      <c r="R46" s="202">
        <v>4.17</v>
      </c>
      <c r="S46" s="202">
        <v>3.72</v>
      </c>
      <c r="T46" s="202">
        <v>0</v>
      </c>
      <c r="U46" s="202">
        <v>62.07</v>
      </c>
      <c r="V46" s="202">
        <v>0</v>
      </c>
      <c r="W46" s="202">
        <v>0</v>
      </c>
      <c r="X46" s="202">
        <v>9.66</v>
      </c>
      <c r="Y46" s="202">
        <v>0</v>
      </c>
      <c r="Z46" s="202">
        <v>38.65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5.29</v>
      </c>
      <c r="AJ46" s="202">
        <v>0</v>
      </c>
      <c r="AK46" s="202">
        <v>55.75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</v>
      </c>
      <c r="L47" s="202">
        <v>256.63</v>
      </c>
      <c r="M47" s="202">
        <v>27.28</v>
      </c>
      <c r="N47" s="202">
        <v>35.01</v>
      </c>
      <c r="O47" s="202">
        <v>0</v>
      </c>
      <c r="P47" s="202">
        <v>40.909999999999997</v>
      </c>
      <c r="Q47" s="202">
        <v>2.93</v>
      </c>
      <c r="R47" s="202">
        <v>4.17</v>
      </c>
      <c r="S47" s="202">
        <v>3.72</v>
      </c>
      <c r="T47" s="202">
        <v>0</v>
      </c>
      <c r="U47" s="202">
        <v>62.07</v>
      </c>
      <c r="V47" s="202">
        <v>0</v>
      </c>
      <c r="W47" s="202">
        <v>0</v>
      </c>
      <c r="X47" s="202">
        <v>9.66</v>
      </c>
      <c r="Y47" s="202">
        <v>0</v>
      </c>
      <c r="Z47" s="202">
        <v>38.65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5.29</v>
      </c>
      <c r="AJ47" s="202">
        <v>0</v>
      </c>
      <c r="AK47" s="202">
        <v>55.75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</v>
      </c>
      <c r="L48" s="202">
        <v>256.63</v>
      </c>
      <c r="M48" s="202">
        <v>27.28</v>
      </c>
      <c r="N48" s="202">
        <v>35.01</v>
      </c>
      <c r="O48" s="202">
        <v>0</v>
      </c>
      <c r="P48" s="202">
        <v>40.909999999999997</v>
      </c>
      <c r="Q48" s="202">
        <v>2.93</v>
      </c>
      <c r="R48" s="202">
        <v>5.74</v>
      </c>
      <c r="S48" s="202">
        <v>3.72</v>
      </c>
      <c r="T48" s="202">
        <v>0</v>
      </c>
      <c r="U48" s="202">
        <v>62.07</v>
      </c>
      <c r="V48" s="202">
        <v>0</v>
      </c>
      <c r="W48" s="202">
        <v>0</v>
      </c>
      <c r="X48" s="202">
        <v>9.66</v>
      </c>
      <c r="Y48" s="202">
        <v>0</v>
      </c>
      <c r="Z48" s="202">
        <v>38.65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5.29</v>
      </c>
      <c r="AJ48" s="202">
        <v>0</v>
      </c>
      <c r="AK48" s="202">
        <v>55.75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</v>
      </c>
      <c r="L49" s="202">
        <v>251.22</v>
      </c>
      <c r="M49" s="202">
        <v>27.28</v>
      </c>
      <c r="N49" s="202">
        <v>35.01</v>
      </c>
      <c r="O49" s="202">
        <v>0</v>
      </c>
      <c r="P49" s="202">
        <v>40.909999999999997</v>
      </c>
      <c r="Q49" s="202">
        <v>2.93</v>
      </c>
      <c r="R49" s="202">
        <v>3</v>
      </c>
      <c r="S49" s="202">
        <v>3.72</v>
      </c>
      <c r="T49" s="202">
        <v>0</v>
      </c>
      <c r="U49" s="202">
        <v>62.07</v>
      </c>
      <c r="V49" s="202">
        <v>0</v>
      </c>
      <c r="W49" s="202">
        <v>0</v>
      </c>
      <c r="X49" s="202">
        <v>9.66</v>
      </c>
      <c r="Y49" s="202">
        <v>0</v>
      </c>
      <c r="Z49" s="202">
        <v>39.11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5.29</v>
      </c>
      <c r="AJ49" s="202">
        <v>0</v>
      </c>
      <c r="AK49" s="202">
        <v>55.75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</v>
      </c>
      <c r="L50" s="202">
        <v>251.22</v>
      </c>
      <c r="M50" s="202">
        <v>27.28</v>
      </c>
      <c r="N50" s="202">
        <v>35.01</v>
      </c>
      <c r="O50" s="202">
        <v>0</v>
      </c>
      <c r="P50" s="202">
        <v>40.909999999999997</v>
      </c>
      <c r="Q50" s="202">
        <v>2.93</v>
      </c>
      <c r="R50" s="202">
        <v>3.77</v>
      </c>
      <c r="S50" s="202">
        <v>3.72</v>
      </c>
      <c r="T50" s="202">
        <v>0</v>
      </c>
      <c r="U50" s="202">
        <v>62.07</v>
      </c>
      <c r="V50" s="202">
        <v>0</v>
      </c>
      <c r="W50" s="202">
        <v>0</v>
      </c>
      <c r="X50" s="202">
        <v>9.66</v>
      </c>
      <c r="Y50" s="202">
        <v>0</v>
      </c>
      <c r="Z50" s="202">
        <v>39.11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5.29</v>
      </c>
      <c r="AJ50" s="202">
        <v>0</v>
      </c>
      <c r="AK50" s="202">
        <v>55.75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</v>
      </c>
      <c r="L51" s="202">
        <v>256.63</v>
      </c>
      <c r="M51" s="202">
        <v>27.28</v>
      </c>
      <c r="N51" s="202">
        <v>35.01</v>
      </c>
      <c r="O51" s="202">
        <v>0</v>
      </c>
      <c r="P51" s="202">
        <v>40.909999999999997</v>
      </c>
      <c r="Q51" s="202">
        <v>2.93</v>
      </c>
      <c r="R51" s="202">
        <v>3</v>
      </c>
      <c r="S51" s="202">
        <v>3.72</v>
      </c>
      <c r="T51" s="202">
        <v>0</v>
      </c>
      <c r="U51" s="202">
        <v>62.07</v>
      </c>
      <c r="V51" s="202">
        <v>0</v>
      </c>
      <c r="W51" s="202">
        <v>0</v>
      </c>
      <c r="X51" s="202">
        <v>9.66</v>
      </c>
      <c r="Y51" s="202">
        <v>0</v>
      </c>
      <c r="Z51" s="202">
        <v>38.65</v>
      </c>
      <c r="AA51" s="202">
        <v>0</v>
      </c>
      <c r="AB51" s="202">
        <v>0</v>
      </c>
      <c r="AC51" s="202">
        <v>9.0399999999999991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3.2</v>
      </c>
      <c r="AJ51" s="202">
        <v>0</v>
      </c>
      <c r="AK51" s="202">
        <v>55.75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</v>
      </c>
      <c r="L52" s="202">
        <v>260</v>
      </c>
      <c r="M52" s="202">
        <v>27.28</v>
      </c>
      <c r="N52" s="202">
        <v>35.01</v>
      </c>
      <c r="O52" s="202">
        <v>0</v>
      </c>
      <c r="P52" s="202">
        <v>40.909999999999997</v>
      </c>
      <c r="Q52" s="202">
        <v>2.93</v>
      </c>
      <c r="R52" s="202">
        <v>3</v>
      </c>
      <c r="S52" s="202">
        <v>3.72</v>
      </c>
      <c r="T52" s="202">
        <v>0</v>
      </c>
      <c r="U52" s="202">
        <v>62.07</v>
      </c>
      <c r="V52" s="202">
        <v>0</v>
      </c>
      <c r="W52" s="202">
        <v>0</v>
      </c>
      <c r="X52" s="202">
        <v>9.66</v>
      </c>
      <c r="Y52" s="202">
        <v>0</v>
      </c>
      <c r="Z52" s="202">
        <v>38.65</v>
      </c>
      <c r="AA52" s="202">
        <v>0</v>
      </c>
      <c r="AB52" s="202">
        <v>0</v>
      </c>
      <c r="AC52" s="202">
        <v>9.0399999999999991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3.09</v>
      </c>
      <c r="AJ52" s="202">
        <v>0</v>
      </c>
      <c r="AK52" s="202">
        <v>55.75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</v>
      </c>
      <c r="L53" s="202">
        <v>260</v>
      </c>
      <c r="M53" s="202">
        <v>27.28</v>
      </c>
      <c r="N53" s="202">
        <v>35.01</v>
      </c>
      <c r="O53" s="202">
        <v>0</v>
      </c>
      <c r="P53" s="202">
        <v>40.909999999999997</v>
      </c>
      <c r="Q53" s="202">
        <v>2.93</v>
      </c>
      <c r="R53" s="202">
        <v>3</v>
      </c>
      <c r="S53" s="202">
        <v>3.72</v>
      </c>
      <c r="T53" s="202">
        <v>0</v>
      </c>
      <c r="U53" s="202">
        <v>62.07</v>
      </c>
      <c r="V53" s="202">
        <v>0</v>
      </c>
      <c r="W53" s="202">
        <v>0</v>
      </c>
      <c r="X53" s="202">
        <v>9.66</v>
      </c>
      <c r="Y53" s="202">
        <v>0</v>
      </c>
      <c r="Z53" s="202">
        <v>38.65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5.21</v>
      </c>
      <c r="AJ53" s="202">
        <v>0</v>
      </c>
      <c r="AK53" s="202">
        <v>55.75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</v>
      </c>
      <c r="L54" s="202">
        <v>260</v>
      </c>
      <c r="M54" s="202">
        <v>27.28</v>
      </c>
      <c r="N54" s="202">
        <v>35.01</v>
      </c>
      <c r="O54" s="202">
        <v>0</v>
      </c>
      <c r="P54" s="202">
        <v>40.909999999999997</v>
      </c>
      <c r="Q54" s="202">
        <v>2.93</v>
      </c>
      <c r="R54" s="202">
        <v>3</v>
      </c>
      <c r="S54" s="202">
        <v>3.72</v>
      </c>
      <c r="T54" s="202">
        <v>0</v>
      </c>
      <c r="U54" s="202">
        <v>62.07</v>
      </c>
      <c r="V54" s="202">
        <v>0</v>
      </c>
      <c r="W54" s="202">
        <v>0</v>
      </c>
      <c r="X54" s="202">
        <v>9.66</v>
      </c>
      <c r="Y54" s="202">
        <v>0</v>
      </c>
      <c r="Z54" s="202">
        <v>38.65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5.21</v>
      </c>
      <c r="AJ54" s="202">
        <v>0</v>
      </c>
      <c r="AK54" s="202">
        <v>55.75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</v>
      </c>
      <c r="L55" s="202">
        <v>260</v>
      </c>
      <c r="M55" s="202">
        <v>27.28</v>
      </c>
      <c r="N55" s="202">
        <v>35.01</v>
      </c>
      <c r="O55" s="202">
        <v>0</v>
      </c>
      <c r="P55" s="202">
        <v>40.909999999999997</v>
      </c>
      <c r="Q55" s="202">
        <v>2.93</v>
      </c>
      <c r="R55" s="202">
        <v>3.77</v>
      </c>
      <c r="S55" s="202">
        <v>3.72</v>
      </c>
      <c r="T55" s="202">
        <v>0</v>
      </c>
      <c r="U55" s="202">
        <v>62.07</v>
      </c>
      <c r="V55" s="202">
        <v>0</v>
      </c>
      <c r="W55" s="202">
        <v>0</v>
      </c>
      <c r="X55" s="202">
        <v>9.66</v>
      </c>
      <c r="Y55" s="202">
        <v>0</v>
      </c>
      <c r="Z55" s="202">
        <v>38.65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23.53</v>
      </c>
      <c r="AH55" s="202">
        <v>0</v>
      </c>
      <c r="AI55" s="202">
        <v>5.21</v>
      </c>
      <c r="AJ55" s="202">
        <v>0</v>
      </c>
      <c r="AK55" s="202">
        <v>55.75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</v>
      </c>
      <c r="L56" s="202">
        <v>260</v>
      </c>
      <c r="M56" s="202">
        <v>27.28</v>
      </c>
      <c r="N56" s="202">
        <v>35.01</v>
      </c>
      <c r="O56" s="202">
        <v>0</v>
      </c>
      <c r="P56" s="202">
        <v>40.909999999999997</v>
      </c>
      <c r="Q56" s="202">
        <v>2.93</v>
      </c>
      <c r="R56" s="202">
        <v>3.38</v>
      </c>
      <c r="S56" s="202">
        <v>3.72</v>
      </c>
      <c r="T56" s="202">
        <v>0</v>
      </c>
      <c r="U56" s="202">
        <v>62.07</v>
      </c>
      <c r="V56" s="202">
        <v>0</v>
      </c>
      <c r="W56" s="202">
        <v>0</v>
      </c>
      <c r="X56" s="202">
        <v>9.66</v>
      </c>
      <c r="Y56" s="202">
        <v>0</v>
      </c>
      <c r="Z56" s="202">
        <v>38.65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23.53</v>
      </c>
      <c r="AH56" s="202">
        <v>0</v>
      </c>
      <c r="AI56" s="202">
        <v>5.03</v>
      </c>
      <c r="AJ56" s="202">
        <v>0</v>
      </c>
      <c r="AK56" s="202">
        <v>55.75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</v>
      </c>
      <c r="L57" s="202">
        <v>260</v>
      </c>
      <c r="M57" s="202">
        <v>27.28</v>
      </c>
      <c r="N57" s="202">
        <v>35.01</v>
      </c>
      <c r="O57" s="202">
        <v>0</v>
      </c>
      <c r="P57" s="202">
        <v>40.909999999999997</v>
      </c>
      <c r="Q57" s="202">
        <v>2.93</v>
      </c>
      <c r="R57" s="202">
        <v>3.38</v>
      </c>
      <c r="S57" s="202">
        <v>3.72</v>
      </c>
      <c r="T57" s="202">
        <v>0</v>
      </c>
      <c r="U57" s="202">
        <v>62.07</v>
      </c>
      <c r="V57" s="202">
        <v>0</v>
      </c>
      <c r="W57" s="202">
        <v>0</v>
      </c>
      <c r="X57" s="202">
        <v>9.66</v>
      </c>
      <c r="Y57" s="202">
        <v>0</v>
      </c>
      <c r="Z57" s="202">
        <v>38.65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23.53</v>
      </c>
      <c r="AH57" s="202">
        <v>0</v>
      </c>
      <c r="AI57" s="202">
        <v>5.03</v>
      </c>
      <c r="AJ57" s="202">
        <v>0</v>
      </c>
      <c r="AK57" s="202">
        <v>55.75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</v>
      </c>
      <c r="L58" s="202">
        <v>260</v>
      </c>
      <c r="M58" s="202">
        <v>27.28</v>
      </c>
      <c r="N58" s="202">
        <v>35.01</v>
      </c>
      <c r="O58" s="202">
        <v>0</v>
      </c>
      <c r="P58" s="202">
        <v>40.909999999999997</v>
      </c>
      <c r="Q58" s="202">
        <v>2.93</v>
      </c>
      <c r="R58" s="202">
        <v>3.38</v>
      </c>
      <c r="S58" s="202">
        <v>3.72</v>
      </c>
      <c r="T58" s="202">
        <v>0</v>
      </c>
      <c r="U58" s="202">
        <v>62.07</v>
      </c>
      <c r="V58" s="202">
        <v>0</v>
      </c>
      <c r="W58" s="202">
        <v>0</v>
      </c>
      <c r="X58" s="202">
        <v>9.66</v>
      </c>
      <c r="Y58" s="202">
        <v>0</v>
      </c>
      <c r="Z58" s="202">
        <v>38.65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23.53</v>
      </c>
      <c r="AH58" s="202">
        <v>0</v>
      </c>
      <c r="AI58" s="202">
        <v>5.03</v>
      </c>
      <c r="AJ58" s="202">
        <v>0</v>
      </c>
      <c r="AK58" s="202">
        <v>55.75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</v>
      </c>
      <c r="L59" s="202">
        <v>260</v>
      </c>
      <c r="M59" s="202">
        <v>27.28</v>
      </c>
      <c r="N59" s="202">
        <v>35.01</v>
      </c>
      <c r="O59" s="202">
        <v>0</v>
      </c>
      <c r="P59" s="202">
        <v>40.909999999999997</v>
      </c>
      <c r="Q59" s="202">
        <v>2.93</v>
      </c>
      <c r="R59" s="202">
        <v>2.9</v>
      </c>
      <c r="S59" s="202">
        <v>3.72</v>
      </c>
      <c r="T59" s="202">
        <v>0</v>
      </c>
      <c r="U59" s="202">
        <v>62.07</v>
      </c>
      <c r="V59" s="202">
        <v>0</v>
      </c>
      <c r="W59" s="202">
        <v>0</v>
      </c>
      <c r="X59" s="202">
        <v>9.66</v>
      </c>
      <c r="Y59" s="202">
        <v>0</v>
      </c>
      <c r="Z59" s="202">
        <v>38.65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23.53</v>
      </c>
      <c r="AH59" s="202">
        <v>0</v>
      </c>
      <c r="AI59" s="202">
        <v>5.03</v>
      </c>
      <c r="AJ59" s="202">
        <v>0</v>
      </c>
      <c r="AK59" s="202">
        <v>55.75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</v>
      </c>
      <c r="L60" s="202">
        <v>260</v>
      </c>
      <c r="M60" s="202">
        <v>27.28</v>
      </c>
      <c r="N60" s="202">
        <v>35.01</v>
      </c>
      <c r="O60" s="202">
        <v>0</v>
      </c>
      <c r="P60" s="202">
        <v>40.909999999999997</v>
      </c>
      <c r="Q60" s="202">
        <v>2.93</v>
      </c>
      <c r="R60" s="202">
        <v>3</v>
      </c>
      <c r="S60" s="202">
        <v>3.72</v>
      </c>
      <c r="T60" s="202">
        <v>0</v>
      </c>
      <c r="U60" s="202">
        <v>62.07</v>
      </c>
      <c r="V60" s="202">
        <v>0</v>
      </c>
      <c r="W60" s="202">
        <v>0</v>
      </c>
      <c r="X60" s="202">
        <v>9.66</v>
      </c>
      <c r="Y60" s="202">
        <v>0</v>
      </c>
      <c r="Z60" s="202">
        <v>38.65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23.53</v>
      </c>
      <c r="AH60" s="202">
        <v>0</v>
      </c>
      <c r="AI60" s="202">
        <v>5.03</v>
      </c>
      <c r="AJ60" s="202">
        <v>0</v>
      </c>
      <c r="AK60" s="202">
        <v>55.75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</v>
      </c>
      <c r="L61" s="202">
        <v>258.44</v>
      </c>
      <c r="M61" s="202">
        <v>27.28</v>
      </c>
      <c r="N61" s="202">
        <v>35.01</v>
      </c>
      <c r="O61" s="202">
        <v>0</v>
      </c>
      <c r="P61" s="202">
        <v>40.909999999999997</v>
      </c>
      <c r="Q61" s="202">
        <v>2.93</v>
      </c>
      <c r="R61" s="202">
        <v>5.74</v>
      </c>
      <c r="S61" s="202">
        <v>3.72</v>
      </c>
      <c r="T61" s="202">
        <v>0</v>
      </c>
      <c r="U61" s="202">
        <v>62.07</v>
      </c>
      <c r="V61" s="202">
        <v>0</v>
      </c>
      <c r="W61" s="202">
        <v>0</v>
      </c>
      <c r="X61" s="202">
        <v>9.66</v>
      </c>
      <c r="Y61" s="202">
        <v>0</v>
      </c>
      <c r="Z61" s="202">
        <v>38.65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23.53</v>
      </c>
      <c r="AH61" s="202">
        <v>0</v>
      </c>
      <c r="AI61" s="202">
        <v>5.03</v>
      </c>
      <c r="AJ61" s="202">
        <v>0</v>
      </c>
      <c r="AK61" s="202">
        <v>55.75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</v>
      </c>
      <c r="L62" s="202">
        <v>255.24</v>
      </c>
      <c r="M62" s="202">
        <v>27.28</v>
      </c>
      <c r="N62" s="202">
        <v>35.01</v>
      </c>
      <c r="O62" s="202">
        <v>0</v>
      </c>
      <c r="P62" s="202">
        <v>40.909999999999997</v>
      </c>
      <c r="Q62" s="202">
        <v>2.93</v>
      </c>
      <c r="R62" s="202">
        <v>5.74</v>
      </c>
      <c r="S62" s="202">
        <v>3.72</v>
      </c>
      <c r="T62" s="202">
        <v>0</v>
      </c>
      <c r="U62" s="202">
        <v>62.07</v>
      </c>
      <c r="V62" s="202">
        <v>0</v>
      </c>
      <c r="W62" s="202">
        <v>0</v>
      </c>
      <c r="X62" s="202">
        <v>9.66</v>
      </c>
      <c r="Y62" s="202">
        <v>0</v>
      </c>
      <c r="Z62" s="202">
        <v>38.65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23.53</v>
      </c>
      <c r="AH62" s="202">
        <v>0</v>
      </c>
      <c r="AI62" s="202">
        <v>5.03</v>
      </c>
      <c r="AJ62" s="202">
        <v>0</v>
      </c>
      <c r="AK62" s="202">
        <v>55.75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0.99</v>
      </c>
      <c r="L63" s="202">
        <v>260</v>
      </c>
      <c r="M63" s="202">
        <v>27.28</v>
      </c>
      <c r="N63" s="202">
        <v>35.01</v>
      </c>
      <c r="O63" s="202">
        <v>0</v>
      </c>
      <c r="P63" s="202">
        <v>40.909999999999997</v>
      </c>
      <c r="Q63" s="202">
        <v>2.93</v>
      </c>
      <c r="R63" s="202">
        <v>5.74</v>
      </c>
      <c r="S63" s="202">
        <v>3.72</v>
      </c>
      <c r="T63" s="202">
        <v>0</v>
      </c>
      <c r="U63" s="202">
        <v>62.07</v>
      </c>
      <c r="V63" s="202">
        <v>0</v>
      </c>
      <c r="W63" s="202">
        <v>0</v>
      </c>
      <c r="X63" s="202">
        <v>9.66</v>
      </c>
      <c r="Y63" s="202">
        <v>0</v>
      </c>
      <c r="Z63" s="202">
        <v>38.65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23.53</v>
      </c>
      <c r="AH63" s="202">
        <v>0</v>
      </c>
      <c r="AI63" s="202">
        <v>5.03</v>
      </c>
      <c r="AJ63" s="202">
        <v>0</v>
      </c>
      <c r="AK63" s="202">
        <v>55.61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0.99</v>
      </c>
      <c r="L64" s="202">
        <v>260</v>
      </c>
      <c r="M64" s="202">
        <v>27.28</v>
      </c>
      <c r="N64" s="202">
        <v>35.01</v>
      </c>
      <c r="O64" s="202">
        <v>0</v>
      </c>
      <c r="P64" s="202">
        <v>40.909999999999997</v>
      </c>
      <c r="Q64" s="202">
        <v>2.93</v>
      </c>
      <c r="R64" s="202">
        <v>5.74</v>
      </c>
      <c r="S64" s="202">
        <v>3.72</v>
      </c>
      <c r="T64" s="202">
        <v>0</v>
      </c>
      <c r="U64" s="202">
        <v>62.07</v>
      </c>
      <c r="V64" s="202">
        <v>0</v>
      </c>
      <c r="W64" s="202">
        <v>0</v>
      </c>
      <c r="X64" s="202">
        <v>9.66</v>
      </c>
      <c r="Y64" s="202">
        <v>0</v>
      </c>
      <c r="Z64" s="202">
        <v>38.65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23.53</v>
      </c>
      <c r="AH64" s="202">
        <v>0</v>
      </c>
      <c r="AI64" s="202">
        <v>5.03</v>
      </c>
      <c r="AJ64" s="202">
        <v>0</v>
      </c>
      <c r="AK64" s="202">
        <v>55.61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0.99</v>
      </c>
      <c r="L65" s="202">
        <v>256.43</v>
      </c>
      <c r="M65" s="202">
        <v>27.28</v>
      </c>
      <c r="N65" s="202">
        <v>35.01</v>
      </c>
      <c r="O65" s="202">
        <v>0</v>
      </c>
      <c r="P65" s="202">
        <v>40.909999999999997</v>
      </c>
      <c r="Q65" s="202">
        <v>2.93</v>
      </c>
      <c r="R65" s="202">
        <v>5.74</v>
      </c>
      <c r="S65" s="202">
        <v>3.72</v>
      </c>
      <c r="T65" s="202">
        <v>0</v>
      </c>
      <c r="U65" s="202">
        <v>62.07</v>
      </c>
      <c r="V65" s="202">
        <v>0</v>
      </c>
      <c r="W65" s="202">
        <v>0</v>
      </c>
      <c r="X65" s="202">
        <v>9.66</v>
      </c>
      <c r="Y65" s="202">
        <v>0</v>
      </c>
      <c r="Z65" s="202">
        <v>38.65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23.53</v>
      </c>
      <c r="AH65" s="202">
        <v>0</v>
      </c>
      <c r="AI65" s="202">
        <v>5.03</v>
      </c>
      <c r="AJ65" s="202">
        <v>0</v>
      </c>
      <c r="AK65" s="202">
        <v>55.61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0.99</v>
      </c>
      <c r="L66" s="202">
        <v>256.43</v>
      </c>
      <c r="M66" s="202">
        <v>27.28</v>
      </c>
      <c r="N66" s="202">
        <v>35.01</v>
      </c>
      <c r="O66" s="202">
        <v>0</v>
      </c>
      <c r="P66" s="202">
        <v>40.909999999999997</v>
      </c>
      <c r="Q66" s="202">
        <v>2.93</v>
      </c>
      <c r="R66" s="202">
        <v>5.74</v>
      </c>
      <c r="S66" s="202">
        <v>3.72</v>
      </c>
      <c r="T66" s="202">
        <v>0</v>
      </c>
      <c r="U66" s="202">
        <v>62.07</v>
      </c>
      <c r="V66" s="202">
        <v>0</v>
      </c>
      <c r="W66" s="202">
        <v>0</v>
      </c>
      <c r="X66" s="202">
        <v>9.66</v>
      </c>
      <c r="Y66" s="202">
        <v>0</v>
      </c>
      <c r="Z66" s="202">
        <v>38.65</v>
      </c>
      <c r="AA66" s="202">
        <v>0</v>
      </c>
      <c r="AB66" s="202">
        <v>0</v>
      </c>
      <c r="AC66" s="202">
        <v>8.69</v>
      </c>
      <c r="AD66" s="202">
        <v>0</v>
      </c>
      <c r="AE66" s="202">
        <v>0</v>
      </c>
      <c r="AF66" s="202">
        <v>0</v>
      </c>
      <c r="AG66" s="202">
        <v>23.53</v>
      </c>
      <c r="AH66" s="202">
        <v>0</v>
      </c>
      <c r="AI66" s="202">
        <v>2.96</v>
      </c>
      <c r="AJ66" s="202">
        <v>0</v>
      </c>
      <c r="AK66" s="202">
        <v>55.61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0.99</v>
      </c>
      <c r="L67" s="202">
        <v>251.21</v>
      </c>
      <c r="M67" s="202">
        <v>27.28</v>
      </c>
      <c r="N67" s="202">
        <v>35.01</v>
      </c>
      <c r="O67" s="202">
        <v>0</v>
      </c>
      <c r="P67" s="202">
        <v>40.909999999999997</v>
      </c>
      <c r="Q67" s="202">
        <v>2.91</v>
      </c>
      <c r="R67" s="202">
        <v>5.65</v>
      </c>
      <c r="S67" s="202">
        <v>3.69</v>
      </c>
      <c r="T67" s="202">
        <v>0</v>
      </c>
      <c r="U67" s="202">
        <v>62.07</v>
      </c>
      <c r="V67" s="202">
        <v>0</v>
      </c>
      <c r="W67" s="202">
        <v>0</v>
      </c>
      <c r="X67" s="202">
        <v>9.66</v>
      </c>
      <c r="Y67" s="202">
        <v>0</v>
      </c>
      <c r="Z67" s="202">
        <v>38.65</v>
      </c>
      <c r="AA67" s="202">
        <v>0</v>
      </c>
      <c r="AB67" s="202">
        <v>0</v>
      </c>
      <c r="AC67" s="202">
        <v>8.69</v>
      </c>
      <c r="AD67" s="202">
        <v>0</v>
      </c>
      <c r="AE67" s="202">
        <v>0</v>
      </c>
      <c r="AF67" s="202">
        <v>0</v>
      </c>
      <c r="AG67" s="202">
        <v>23.53</v>
      </c>
      <c r="AH67" s="202">
        <v>0</v>
      </c>
      <c r="AI67" s="202">
        <v>2.96</v>
      </c>
      <c r="AJ67" s="202">
        <v>0</v>
      </c>
      <c r="AK67" s="202">
        <v>55.61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0.99</v>
      </c>
      <c r="L68" s="202">
        <v>251.21</v>
      </c>
      <c r="M68" s="202">
        <v>27.28</v>
      </c>
      <c r="N68" s="202">
        <v>35.01</v>
      </c>
      <c r="O68" s="202">
        <v>0</v>
      </c>
      <c r="P68" s="202">
        <v>40.909999999999997</v>
      </c>
      <c r="Q68" s="202">
        <v>2.91</v>
      </c>
      <c r="R68" s="202">
        <v>5.65</v>
      </c>
      <c r="S68" s="202">
        <v>3.69</v>
      </c>
      <c r="T68" s="202">
        <v>0</v>
      </c>
      <c r="U68" s="202">
        <v>62.07</v>
      </c>
      <c r="V68" s="202">
        <v>0</v>
      </c>
      <c r="W68" s="202">
        <v>0</v>
      </c>
      <c r="X68" s="202">
        <v>9.66</v>
      </c>
      <c r="Y68" s="202">
        <v>0</v>
      </c>
      <c r="Z68" s="202">
        <v>38.65</v>
      </c>
      <c r="AA68" s="202">
        <v>0</v>
      </c>
      <c r="AB68" s="202">
        <v>0</v>
      </c>
      <c r="AC68" s="202">
        <v>8.69</v>
      </c>
      <c r="AD68" s="202">
        <v>0</v>
      </c>
      <c r="AE68" s="202">
        <v>0</v>
      </c>
      <c r="AF68" s="202">
        <v>0</v>
      </c>
      <c r="AG68" s="202">
        <v>23.53</v>
      </c>
      <c r="AH68" s="202">
        <v>0</v>
      </c>
      <c r="AI68" s="202">
        <v>2.96</v>
      </c>
      <c r="AJ68" s="202">
        <v>0</v>
      </c>
      <c r="AK68" s="202">
        <v>55.61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0.99</v>
      </c>
      <c r="L69" s="202">
        <v>255.45</v>
      </c>
      <c r="M69" s="202">
        <v>24.31</v>
      </c>
      <c r="N69" s="202">
        <v>35.01</v>
      </c>
      <c r="O69" s="202">
        <v>0</v>
      </c>
      <c r="P69" s="202">
        <v>41.02</v>
      </c>
      <c r="Q69" s="202">
        <v>2.91</v>
      </c>
      <c r="R69" s="202">
        <v>5.65</v>
      </c>
      <c r="S69" s="202">
        <v>3.69</v>
      </c>
      <c r="T69" s="202">
        <v>0</v>
      </c>
      <c r="U69" s="202">
        <v>62.07</v>
      </c>
      <c r="V69" s="202">
        <v>0</v>
      </c>
      <c r="W69" s="202">
        <v>0</v>
      </c>
      <c r="X69" s="202">
        <v>9.66</v>
      </c>
      <c r="Y69" s="202">
        <v>0</v>
      </c>
      <c r="Z69" s="202">
        <v>38.65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23.53</v>
      </c>
      <c r="AH69" s="202">
        <v>0</v>
      </c>
      <c r="AI69" s="202">
        <v>5.14</v>
      </c>
      <c r="AJ69" s="202">
        <v>0</v>
      </c>
      <c r="AK69" s="202">
        <v>55.61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0.99</v>
      </c>
      <c r="L70" s="202">
        <v>255.45</v>
      </c>
      <c r="M70" s="202">
        <v>24.31</v>
      </c>
      <c r="N70" s="202">
        <v>35.01</v>
      </c>
      <c r="O70" s="202">
        <v>0</v>
      </c>
      <c r="P70" s="202">
        <v>41.02</v>
      </c>
      <c r="Q70" s="202">
        <v>2.91</v>
      </c>
      <c r="R70" s="202">
        <v>5.65</v>
      </c>
      <c r="S70" s="202">
        <v>3.69</v>
      </c>
      <c r="T70" s="202">
        <v>0</v>
      </c>
      <c r="U70" s="202">
        <v>62.07</v>
      </c>
      <c r="V70" s="202">
        <v>0</v>
      </c>
      <c r="W70" s="202">
        <v>0</v>
      </c>
      <c r="X70" s="202">
        <v>9.66</v>
      </c>
      <c r="Y70" s="202">
        <v>0</v>
      </c>
      <c r="Z70" s="202">
        <v>38.65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23.53</v>
      </c>
      <c r="AH70" s="202">
        <v>0</v>
      </c>
      <c r="AI70" s="202">
        <v>5.14</v>
      </c>
      <c r="AJ70" s="202">
        <v>0</v>
      </c>
      <c r="AK70" s="202">
        <v>55.61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0.99</v>
      </c>
      <c r="L71" s="202">
        <v>252.97</v>
      </c>
      <c r="M71" s="202">
        <v>24.31</v>
      </c>
      <c r="N71" s="202">
        <v>35.01</v>
      </c>
      <c r="O71" s="202">
        <v>0</v>
      </c>
      <c r="P71" s="202">
        <v>41.02</v>
      </c>
      <c r="Q71" s="202">
        <v>1.93</v>
      </c>
      <c r="R71" s="202">
        <v>2.9</v>
      </c>
      <c r="S71" s="202">
        <v>1.93</v>
      </c>
      <c r="T71" s="202">
        <v>0</v>
      </c>
      <c r="U71" s="202">
        <v>62.07</v>
      </c>
      <c r="V71" s="202">
        <v>0</v>
      </c>
      <c r="W71" s="202">
        <v>0</v>
      </c>
      <c r="X71" s="202">
        <v>9.66</v>
      </c>
      <c r="Y71" s="202">
        <v>0</v>
      </c>
      <c r="Z71" s="202">
        <v>38.65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23.53</v>
      </c>
      <c r="AH71" s="202">
        <v>0</v>
      </c>
      <c r="AI71" s="202">
        <v>5.14</v>
      </c>
      <c r="AJ71" s="202">
        <v>0</v>
      </c>
      <c r="AK71" s="202">
        <v>55.61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0.99</v>
      </c>
      <c r="L72" s="202">
        <v>252.14</v>
      </c>
      <c r="M72" s="202">
        <v>24.31</v>
      </c>
      <c r="N72" s="202">
        <v>35.01</v>
      </c>
      <c r="O72" s="202">
        <v>0</v>
      </c>
      <c r="P72" s="202">
        <v>41.02</v>
      </c>
      <c r="Q72" s="202">
        <v>1.93</v>
      </c>
      <c r="R72" s="202">
        <v>2.9</v>
      </c>
      <c r="S72" s="202">
        <v>1.93</v>
      </c>
      <c r="T72" s="202">
        <v>0</v>
      </c>
      <c r="U72" s="202">
        <v>62.07</v>
      </c>
      <c r="V72" s="202">
        <v>0</v>
      </c>
      <c r="W72" s="202">
        <v>0</v>
      </c>
      <c r="X72" s="202">
        <v>9.66</v>
      </c>
      <c r="Y72" s="202">
        <v>0</v>
      </c>
      <c r="Z72" s="202">
        <v>38.65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23.53</v>
      </c>
      <c r="AH72" s="202">
        <v>0</v>
      </c>
      <c r="AI72" s="202">
        <v>5.14</v>
      </c>
      <c r="AJ72" s="202">
        <v>0</v>
      </c>
      <c r="AK72" s="202">
        <v>55.61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0.97</v>
      </c>
      <c r="L73" s="202">
        <v>251.21</v>
      </c>
      <c r="M73" s="202">
        <v>24.31</v>
      </c>
      <c r="N73" s="202">
        <v>35.01</v>
      </c>
      <c r="O73" s="202">
        <v>0</v>
      </c>
      <c r="P73" s="202">
        <v>41.02</v>
      </c>
      <c r="Q73" s="202">
        <v>1.93</v>
      </c>
      <c r="R73" s="202">
        <v>2.9</v>
      </c>
      <c r="S73" s="202">
        <v>1.93</v>
      </c>
      <c r="T73" s="202">
        <v>0</v>
      </c>
      <c r="U73" s="202">
        <v>62.07</v>
      </c>
      <c r="V73" s="202">
        <v>0</v>
      </c>
      <c r="W73" s="202">
        <v>0</v>
      </c>
      <c r="X73" s="202">
        <v>9.66</v>
      </c>
      <c r="Y73" s="202">
        <v>0</v>
      </c>
      <c r="Z73" s="202">
        <v>38.65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23.53</v>
      </c>
      <c r="AH73" s="202">
        <v>0</v>
      </c>
      <c r="AI73" s="202">
        <v>5.14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0.97</v>
      </c>
      <c r="L74" s="202">
        <v>251.21</v>
      </c>
      <c r="M74" s="202">
        <v>24.31</v>
      </c>
      <c r="N74" s="202">
        <v>35.01</v>
      </c>
      <c r="O74" s="202">
        <v>0</v>
      </c>
      <c r="P74" s="202">
        <v>41.02</v>
      </c>
      <c r="Q74" s="202">
        <v>1.93</v>
      </c>
      <c r="R74" s="202">
        <v>2.9</v>
      </c>
      <c r="S74" s="202">
        <v>1.93</v>
      </c>
      <c r="T74" s="202">
        <v>0</v>
      </c>
      <c r="U74" s="202">
        <v>62.07</v>
      </c>
      <c r="V74" s="202">
        <v>0</v>
      </c>
      <c r="W74" s="202">
        <v>0</v>
      </c>
      <c r="X74" s="202">
        <v>9.66</v>
      </c>
      <c r="Y74" s="202">
        <v>0</v>
      </c>
      <c r="Z74" s="202">
        <v>38.65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23.53</v>
      </c>
      <c r="AH74" s="202">
        <v>0</v>
      </c>
      <c r="AI74" s="202">
        <v>5.14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5.89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0.97</v>
      </c>
      <c r="L75" s="202">
        <v>253.08</v>
      </c>
      <c r="M75" s="202">
        <v>24.31</v>
      </c>
      <c r="N75" s="202">
        <v>35.01</v>
      </c>
      <c r="O75" s="202">
        <v>0</v>
      </c>
      <c r="P75" s="202">
        <v>41.02</v>
      </c>
      <c r="Q75" s="202">
        <v>1.93</v>
      </c>
      <c r="R75" s="202">
        <v>2.9</v>
      </c>
      <c r="S75" s="202">
        <v>1.93</v>
      </c>
      <c r="T75" s="202">
        <v>0</v>
      </c>
      <c r="U75" s="202">
        <v>62.07</v>
      </c>
      <c r="V75" s="202">
        <v>0</v>
      </c>
      <c r="W75" s="202">
        <v>0</v>
      </c>
      <c r="X75" s="202">
        <v>9.66</v>
      </c>
      <c r="Y75" s="202">
        <v>0</v>
      </c>
      <c r="Z75" s="202">
        <v>38.65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23.53</v>
      </c>
      <c r="AH75" s="202">
        <v>0</v>
      </c>
      <c r="AI75" s="202">
        <v>5.14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0.97</v>
      </c>
      <c r="L76" s="202">
        <v>253.08</v>
      </c>
      <c r="M76" s="202">
        <v>24.31</v>
      </c>
      <c r="N76" s="202">
        <v>35.01</v>
      </c>
      <c r="O76" s="202">
        <v>0</v>
      </c>
      <c r="P76" s="202">
        <v>41.02</v>
      </c>
      <c r="Q76" s="202">
        <v>6.46</v>
      </c>
      <c r="R76" s="202">
        <v>12.57</v>
      </c>
      <c r="S76" s="202">
        <v>7.83</v>
      </c>
      <c r="T76" s="202">
        <v>0</v>
      </c>
      <c r="U76" s="202">
        <v>62.07</v>
      </c>
      <c r="V76" s="202">
        <v>6.15</v>
      </c>
      <c r="W76" s="202">
        <v>13.31</v>
      </c>
      <c r="X76" s="202">
        <v>43.73</v>
      </c>
      <c r="Y76" s="202">
        <v>0</v>
      </c>
      <c r="Z76" s="202">
        <v>75.069999999999993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23.53</v>
      </c>
      <c r="AH76" s="202">
        <v>0</v>
      </c>
      <c r="AI76" s="202">
        <v>5.14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0.97</v>
      </c>
      <c r="L77" s="202">
        <v>289.86</v>
      </c>
      <c r="M77" s="202">
        <v>24.31</v>
      </c>
      <c r="N77" s="202">
        <v>35.01</v>
      </c>
      <c r="O77" s="202">
        <v>0</v>
      </c>
      <c r="P77" s="202">
        <v>41.02</v>
      </c>
      <c r="Q77" s="202">
        <v>6.46</v>
      </c>
      <c r="R77" s="202">
        <v>12.57</v>
      </c>
      <c r="S77" s="202">
        <v>7.83</v>
      </c>
      <c r="T77" s="202">
        <v>0</v>
      </c>
      <c r="U77" s="202">
        <v>62.07</v>
      </c>
      <c r="V77" s="202">
        <v>6.15</v>
      </c>
      <c r="W77" s="202">
        <v>13.31</v>
      </c>
      <c r="X77" s="202">
        <v>43.73</v>
      </c>
      <c r="Y77" s="202">
        <v>0</v>
      </c>
      <c r="Z77" s="202">
        <v>75.069999999999993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23.53</v>
      </c>
      <c r="AH77" s="202">
        <v>0</v>
      </c>
      <c r="AI77" s="202">
        <v>5.14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0.97</v>
      </c>
      <c r="L78" s="202">
        <v>289.86</v>
      </c>
      <c r="M78" s="202">
        <v>24.31</v>
      </c>
      <c r="N78" s="202">
        <v>35.01</v>
      </c>
      <c r="O78" s="202">
        <v>0</v>
      </c>
      <c r="P78" s="202">
        <v>41.02</v>
      </c>
      <c r="Q78" s="202">
        <v>6.46</v>
      </c>
      <c r="R78" s="202">
        <v>12.57</v>
      </c>
      <c r="S78" s="202">
        <v>7.83</v>
      </c>
      <c r="T78" s="202">
        <v>0</v>
      </c>
      <c r="U78" s="202">
        <v>62.07</v>
      </c>
      <c r="V78" s="202">
        <v>6.15</v>
      </c>
      <c r="W78" s="202">
        <v>13.31</v>
      </c>
      <c r="X78" s="202">
        <v>43.73</v>
      </c>
      <c r="Y78" s="202">
        <v>0</v>
      </c>
      <c r="Z78" s="202">
        <v>75.069999999999993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23.53</v>
      </c>
      <c r="AH78" s="202">
        <v>0</v>
      </c>
      <c r="AI78" s="202">
        <v>5.14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0.97</v>
      </c>
      <c r="L79" s="202">
        <v>289.86</v>
      </c>
      <c r="M79" s="202">
        <v>24.31</v>
      </c>
      <c r="N79" s="202">
        <v>35.01</v>
      </c>
      <c r="O79" s="202">
        <v>0</v>
      </c>
      <c r="P79" s="202">
        <v>41.02</v>
      </c>
      <c r="Q79" s="202">
        <v>6.46</v>
      </c>
      <c r="R79" s="202">
        <v>12.57</v>
      </c>
      <c r="S79" s="202">
        <v>7.83</v>
      </c>
      <c r="T79" s="202">
        <v>0</v>
      </c>
      <c r="U79" s="202">
        <v>62.07</v>
      </c>
      <c r="V79" s="202">
        <v>6.15</v>
      </c>
      <c r="W79" s="202">
        <v>13.31</v>
      </c>
      <c r="X79" s="202">
        <v>43.73</v>
      </c>
      <c r="Y79" s="202">
        <v>0</v>
      </c>
      <c r="Z79" s="202">
        <v>75.069999999999993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23.53</v>
      </c>
      <c r="AH79" s="202">
        <v>0</v>
      </c>
      <c r="AI79" s="202">
        <v>5.14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0.97</v>
      </c>
      <c r="L80" s="202">
        <v>289.86</v>
      </c>
      <c r="M80" s="202">
        <v>24.31</v>
      </c>
      <c r="N80" s="202">
        <v>35.01</v>
      </c>
      <c r="O80" s="202">
        <v>0</v>
      </c>
      <c r="P80" s="202">
        <v>41.02</v>
      </c>
      <c r="Q80" s="202">
        <v>6.46</v>
      </c>
      <c r="R80" s="202">
        <v>12.57</v>
      </c>
      <c r="S80" s="202">
        <v>7.83</v>
      </c>
      <c r="T80" s="202">
        <v>0</v>
      </c>
      <c r="U80" s="202">
        <v>62.07</v>
      </c>
      <c r="V80" s="202">
        <v>6.15</v>
      </c>
      <c r="W80" s="202">
        <v>13.31</v>
      </c>
      <c r="X80" s="202">
        <v>43.73</v>
      </c>
      <c r="Y80" s="202">
        <v>0</v>
      </c>
      <c r="Z80" s="202">
        <v>75.069999999999993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23.53</v>
      </c>
      <c r="AH80" s="202">
        <v>0</v>
      </c>
      <c r="AI80" s="202">
        <v>5.14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0.97</v>
      </c>
      <c r="L81" s="202">
        <v>289.86</v>
      </c>
      <c r="M81" s="202">
        <v>24.31</v>
      </c>
      <c r="N81" s="202">
        <v>35.01</v>
      </c>
      <c r="O81" s="202">
        <v>0</v>
      </c>
      <c r="P81" s="202">
        <v>41.02</v>
      </c>
      <c r="Q81" s="202">
        <v>6.46</v>
      </c>
      <c r="R81" s="202">
        <v>12.57</v>
      </c>
      <c r="S81" s="202">
        <v>7.83</v>
      </c>
      <c r="T81" s="202">
        <v>0</v>
      </c>
      <c r="U81" s="202">
        <v>62.07</v>
      </c>
      <c r="V81" s="202">
        <v>6.15</v>
      </c>
      <c r="W81" s="202">
        <v>12.88</v>
      </c>
      <c r="X81" s="202">
        <v>43.73</v>
      </c>
      <c r="Y81" s="202">
        <v>0</v>
      </c>
      <c r="Z81" s="202">
        <v>75.069999999999993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23.53</v>
      </c>
      <c r="AH81" s="202">
        <v>0</v>
      </c>
      <c r="AI81" s="202">
        <v>5.14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0.97</v>
      </c>
      <c r="L82" s="202">
        <v>289.86</v>
      </c>
      <c r="M82" s="202">
        <v>24.31</v>
      </c>
      <c r="N82" s="202">
        <v>35.01</v>
      </c>
      <c r="O82" s="202">
        <v>0</v>
      </c>
      <c r="P82" s="202">
        <v>41.02</v>
      </c>
      <c r="Q82" s="202">
        <v>6.46</v>
      </c>
      <c r="R82" s="202">
        <v>12.57</v>
      </c>
      <c r="S82" s="202">
        <v>7.83</v>
      </c>
      <c r="T82" s="202">
        <v>0</v>
      </c>
      <c r="U82" s="202">
        <v>62.07</v>
      </c>
      <c r="V82" s="202">
        <v>6.15</v>
      </c>
      <c r="W82" s="202">
        <v>12.88</v>
      </c>
      <c r="X82" s="202">
        <v>43.73</v>
      </c>
      <c r="Y82" s="202">
        <v>0</v>
      </c>
      <c r="Z82" s="202">
        <v>75.069999999999993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23.53</v>
      </c>
      <c r="AH82" s="202">
        <v>0</v>
      </c>
      <c r="AI82" s="202">
        <v>5.14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0.97</v>
      </c>
      <c r="L83" s="202">
        <v>289.86</v>
      </c>
      <c r="M83" s="202">
        <v>24.31</v>
      </c>
      <c r="N83" s="202">
        <v>35.01</v>
      </c>
      <c r="O83" s="202">
        <v>0</v>
      </c>
      <c r="P83" s="202">
        <v>41.02</v>
      </c>
      <c r="Q83" s="202">
        <v>6.46</v>
      </c>
      <c r="R83" s="202">
        <v>12.57</v>
      </c>
      <c r="S83" s="202">
        <v>7.83</v>
      </c>
      <c r="T83" s="202">
        <v>0</v>
      </c>
      <c r="U83" s="202">
        <v>62.07</v>
      </c>
      <c r="V83" s="202">
        <v>6.15</v>
      </c>
      <c r="W83" s="202">
        <v>12.88</v>
      </c>
      <c r="X83" s="202">
        <v>43.73</v>
      </c>
      <c r="Y83" s="202">
        <v>0</v>
      </c>
      <c r="Z83" s="202">
        <v>75.069999999999993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23.53</v>
      </c>
      <c r="AH83" s="202">
        <v>0</v>
      </c>
      <c r="AI83" s="202">
        <v>5.14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0.97</v>
      </c>
      <c r="L84" s="202">
        <v>289.86</v>
      </c>
      <c r="M84" s="202">
        <v>24.31</v>
      </c>
      <c r="N84" s="202">
        <v>35.01</v>
      </c>
      <c r="O84" s="202">
        <v>0</v>
      </c>
      <c r="P84" s="202">
        <v>41.02</v>
      </c>
      <c r="Q84" s="202">
        <v>6.46</v>
      </c>
      <c r="R84" s="202">
        <v>12.57</v>
      </c>
      <c r="S84" s="202">
        <v>7.83</v>
      </c>
      <c r="T84" s="202">
        <v>0</v>
      </c>
      <c r="U84" s="202">
        <v>62.07</v>
      </c>
      <c r="V84" s="202">
        <v>6.15</v>
      </c>
      <c r="W84" s="202">
        <v>12.88</v>
      </c>
      <c r="X84" s="202">
        <v>43.73</v>
      </c>
      <c r="Y84" s="202">
        <v>0</v>
      </c>
      <c r="Z84" s="202">
        <v>75.069999999999993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23.53</v>
      </c>
      <c r="AH84" s="202">
        <v>0</v>
      </c>
      <c r="AI84" s="202">
        <v>5.14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0.97</v>
      </c>
      <c r="L85" s="202">
        <v>289.86</v>
      </c>
      <c r="M85" s="202">
        <v>24.31</v>
      </c>
      <c r="N85" s="202">
        <v>35.01</v>
      </c>
      <c r="O85" s="202">
        <v>0</v>
      </c>
      <c r="P85" s="202">
        <v>41.02</v>
      </c>
      <c r="Q85" s="202">
        <v>6.46</v>
      </c>
      <c r="R85" s="202">
        <v>12.57</v>
      </c>
      <c r="S85" s="202">
        <v>7.83</v>
      </c>
      <c r="T85" s="202">
        <v>0</v>
      </c>
      <c r="U85" s="202">
        <v>62.07</v>
      </c>
      <c r="V85" s="202">
        <v>6.15</v>
      </c>
      <c r="W85" s="202">
        <v>12.88</v>
      </c>
      <c r="X85" s="202">
        <v>43.73</v>
      </c>
      <c r="Y85" s="202">
        <v>0</v>
      </c>
      <c r="Z85" s="202">
        <v>75.069999999999993</v>
      </c>
      <c r="AA85" s="202">
        <v>0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23.53</v>
      </c>
      <c r="AH85" s="202">
        <v>0</v>
      </c>
      <c r="AI85" s="202">
        <v>5.14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0.97</v>
      </c>
      <c r="L86" s="202">
        <v>289.86</v>
      </c>
      <c r="M86" s="202">
        <v>24.31</v>
      </c>
      <c r="N86" s="202">
        <v>35.01</v>
      </c>
      <c r="O86" s="202">
        <v>0</v>
      </c>
      <c r="P86" s="202">
        <v>41.02</v>
      </c>
      <c r="Q86" s="202">
        <v>6.46</v>
      </c>
      <c r="R86" s="202">
        <v>12.57</v>
      </c>
      <c r="S86" s="202">
        <v>7.83</v>
      </c>
      <c r="T86" s="202">
        <v>0</v>
      </c>
      <c r="U86" s="202">
        <v>62.07</v>
      </c>
      <c r="V86" s="202">
        <v>6.15</v>
      </c>
      <c r="W86" s="202">
        <v>12.88</v>
      </c>
      <c r="X86" s="202">
        <v>43.73</v>
      </c>
      <c r="Y86" s="202">
        <v>0</v>
      </c>
      <c r="Z86" s="202">
        <v>75.069999999999993</v>
      </c>
      <c r="AA86" s="202">
        <v>0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23.53</v>
      </c>
      <c r="AH86" s="202">
        <v>0</v>
      </c>
      <c r="AI86" s="202">
        <v>5.87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0.97</v>
      </c>
      <c r="L87" s="202">
        <v>300</v>
      </c>
      <c r="M87" s="202">
        <v>24.31</v>
      </c>
      <c r="N87" s="202">
        <v>35.01</v>
      </c>
      <c r="O87" s="202">
        <v>0</v>
      </c>
      <c r="P87" s="202">
        <v>41.02</v>
      </c>
      <c r="Q87" s="202">
        <v>6.46</v>
      </c>
      <c r="R87" s="202">
        <v>12.57</v>
      </c>
      <c r="S87" s="202">
        <v>7.83</v>
      </c>
      <c r="T87" s="202">
        <v>0</v>
      </c>
      <c r="U87" s="202">
        <v>62.07</v>
      </c>
      <c r="V87" s="202">
        <v>6.15</v>
      </c>
      <c r="W87" s="202">
        <v>12.54</v>
      </c>
      <c r="X87" s="202">
        <v>43.73</v>
      </c>
      <c r="Y87" s="202">
        <v>0</v>
      </c>
      <c r="Z87" s="202">
        <v>75.069999999999993</v>
      </c>
      <c r="AA87" s="202">
        <v>0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23.53</v>
      </c>
      <c r="AH87" s="202">
        <v>0</v>
      </c>
      <c r="AI87" s="202">
        <v>5.87</v>
      </c>
      <c r="AJ87" s="202">
        <v>0</v>
      </c>
      <c r="AK87" s="202">
        <v>48.69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0.97</v>
      </c>
      <c r="L88" s="202">
        <v>300</v>
      </c>
      <c r="M88" s="202">
        <v>24.31</v>
      </c>
      <c r="N88" s="202">
        <v>35.01</v>
      </c>
      <c r="O88" s="202">
        <v>0</v>
      </c>
      <c r="P88" s="202">
        <v>41.02</v>
      </c>
      <c r="Q88" s="202">
        <v>6.46</v>
      </c>
      <c r="R88" s="202">
        <v>12.57</v>
      </c>
      <c r="S88" s="202">
        <v>7.83</v>
      </c>
      <c r="T88" s="202">
        <v>0</v>
      </c>
      <c r="U88" s="202">
        <v>62.07</v>
      </c>
      <c r="V88" s="202">
        <v>6.15</v>
      </c>
      <c r="W88" s="202">
        <v>12.54</v>
      </c>
      <c r="X88" s="202">
        <v>43.73</v>
      </c>
      <c r="Y88" s="202">
        <v>0</v>
      </c>
      <c r="Z88" s="202">
        <v>75.069999999999993</v>
      </c>
      <c r="AA88" s="202">
        <v>0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23.53</v>
      </c>
      <c r="AH88" s="202">
        <v>0</v>
      </c>
      <c r="AI88" s="202">
        <v>5.87</v>
      </c>
      <c r="AJ88" s="202">
        <v>0</v>
      </c>
      <c r="AK88" s="202">
        <v>48.69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0.97</v>
      </c>
      <c r="L89" s="202">
        <v>300</v>
      </c>
      <c r="M89" s="202">
        <v>25.2</v>
      </c>
      <c r="N89" s="202">
        <v>35.01</v>
      </c>
      <c r="O89" s="202">
        <v>0</v>
      </c>
      <c r="P89" s="202">
        <v>41.02</v>
      </c>
      <c r="Q89" s="202">
        <v>6.46</v>
      </c>
      <c r="R89" s="202">
        <v>12.57</v>
      </c>
      <c r="S89" s="202">
        <v>7.83</v>
      </c>
      <c r="T89" s="202">
        <v>0</v>
      </c>
      <c r="U89" s="202">
        <v>62.07</v>
      </c>
      <c r="V89" s="202">
        <v>6.15</v>
      </c>
      <c r="W89" s="202">
        <v>12.15</v>
      </c>
      <c r="X89" s="202">
        <v>43.73</v>
      </c>
      <c r="Y89" s="202">
        <v>0</v>
      </c>
      <c r="Z89" s="202">
        <v>75.069999999999993</v>
      </c>
      <c r="AA89" s="202">
        <v>0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23.53</v>
      </c>
      <c r="AH89" s="202">
        <v>0</v>
      </c>
      <c r="AI89" s="202">
        <v>5.87</v>
      </c>
      <c r="AJ89" s="202">
        <v>0</v>
      </c>
      <c r="AK89" s="202">
        <v>48.69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0.97</v>
      </c>
      <c r="L90" s="202">
        <v>300</v>
      </c>
      <c r="M90" s="202">
        <v>25.2</v>
      </c>
      <c r="N90" s="202">
        <v>35.01</v>
      </c>
      <c r="O90" s="202">
        <v>0</v>
      </c>
      <c r="P90" s="202">
        <v>41.02</v>
      </c>
      <c r="Q90" s="202">
        <v>6.46</v>
      </c>
      <c r="R90" s="202">
        <v>12.57</v>
      </c>
      <c r="S90" s="202">
        <v>7.83</v>
      </c>
      <c r="T90" s="202">
        <v>0</v>
      </c>
      <c r="U90" s="202">
        <v>62.07</v>
      </c>
      <c r="V90" s="202">
        <v>6.15</v>
      </c>
      <c r="W90" s="202">
        <v>12.54</v>
      </c>
      <c r="X90" s="202">
        <v>43.73</v>
      </c>
      <c r="Y90" s="202">
        <v>0</v>
      </c>
      <c r="Z90" s="202">
        <v>75.069999999999993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23.53</v>
      </c>
      <c r="AH90" s="202">
        <v>0</v>
      </c>
      <c r="AI90" s="202">
        <v>5.87</v>
      </c>
      <c r="AJ90" s="202">
        <v>0</v>
      </c>
      <c r="AK90" s="202">
        <v>48.69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0.97</v>
      </c>
      <c r="L91" s="202">
        <v>300</v>
      </c>
      <c r="M91" s="202">
        <v>25.2</v>
      </c>
      <c r="N91" s="202">
        <v>35.01</v>
      </c>
      <c r="O91" s="202">
        <v>0</v>
      </c>
      <c r="P91" s="202">
        <v>41.02</v>
      </c>
      <c r="Q91" s="202">
        <v>6.46</v>
      </c>
      <c r="R91" s="202">
        <v>12.57</v>
      </c>
      <c r="S91" s="202">
        <v>7.83</v>
      </c>
      <c r="T91" s="202">
        <v>0</v>
      </c>
      <c r="U91" s="202">
        <v>62.07</v>
      </c>
      <c r="V91" s="202">
        <v>6.15</v>
      </c>
      <c r="W91" s="202">
        <v>12.54</v>
      </c>
      <c r="X91" s="202">
        <v>43.73</v>
      </c>
      <c r="Y91" s="202">
        <v>0</v>
      </c>
      <c r="Z91" s="202">
        <v>75.069999999999993</v>
      </c>
      <c r="AA91" s="202">
        <v>0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23.53</v>
      </c>
      <c r="AH91" s="202">
        <v>0</v>
      </c>
      <c r="AI91" s="202">
        <v>5.87</v>
      </c>
      <c r="AJ91" s="202">
        <v>0</v>
      </c>
      <c r="AK91" s="202">
        <v>48.69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0.97</v>
      </c>
      <c r="L92" s="202">
        <v>300</v>
      </c>
      <c r="M92" s="202">
        <v>25.2</v>
      </c>
      <c r="N92" s="202">
        <v>35.01</v>
      </c>
      <c r="O92" s="202">
        <v>0</v>
      </c>
      <c r="P92" s="202">
        <v>41.02</v>
      </c>
      <c r="Q92" s="202">
        <v>6.46</v>
      </c>
      <c r="R92" s="202">
        <v>12.57</v>
      </c>
      <c r="S92" s="202">
        <v>7.83</v>
      </c>
      <c r="T92" s="202">
        <v>0</v>
      </c>
      <c r="U92" s="202">
        <v>62.07</v>
      </c>
      <c r="V92" s="202">
        <v>6.15</v>
      </c>
      <c r="W92" s="202">
        <v>12.54</v>
      </c>
      <c r="X92" s="202">
        <v>43.73</v>
      </c>
      <c r="Y92" s="202">
        <v>0</v>
      </c>
      <c r="Z92" s="202">
        <v>75.069999999999993</v>
      </c>
      <c r="AA92" s="202">
        <v>0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23.53</v>
      </c>
      <c r="AH92" s="202">
        <v>0</v>
      </c>
      <c r="AI92" s="202">
        <v>5.87</v>
      </c>
      <c r="AJ92" s="202">
        <v>0</v>
      </c>
      <c r="AK92" s="202">
        <v>48.69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420</v>
      </c>
      <c r="M93" s="202">
        <v>25.2</v>
      </c>
      <c r="N93" s="202">
        <v>35.01</v>
      </c>
      <c r="O93" s="202">
        <v>0</v>
      </c>
      <c r="P93" s="202">
        <v>41.02</v>
      </c>
      <c r="Q93" s="202">
        <v>6.46</v>
      </c>
      <c r="R93" s="202">
        <v>12.57</v>
      </c>
      <c r="S93" s="202">
        <v>7.83</v>
      </c>
      <c r="T93" s="202">
        <v>0</v>
      </c>
      <c r="U93" s="202">
        <v>62.07</v>
      </c>
      <c r="V93" s="202">
        <v>6.15</v>
      </c>
      <c r="W93" s="202">
        <v>12.15</v>
      </c>
      <c r="X93" s="202">
        <v>43.73</v>
      </c>
      <c r="Y93" s="202">
        <v>0</v>
      </c>
      <c r="Z93" s="202">
        <v>75.069999999999993</v>
      </c>
      <c r="AA93" s="202">
        <v>0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23.53</v>
      </c>
      <c r="AH93" s="202">
        <v>0</v>
      </c>
      <c r="AI93" s="202">
        <v>5.87</v>
      </c>
      <c r="AJ93" s="202">
        <v>0</v>
      </c>
      <c r="AK93" s="202">
        <v>67.430000000000007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445.35</v>
      </c>
      <c r="M94" s="202">
        <v>25.2</v>
      </c>
      <c r="N94" s="202">
        <v>35.01</v>
      </c>
      <c r="O94" s="202">
        <v>0</v>
      </c>
      <c r="P94" s="202">
        <v>41.02</v>
      </c>
      <c r="Q94" s="202">
        <v>6.46</v>
      </c>
      <c r="R94" s="202">
        <v>12.57</v>
      </c>
      <c r="S94" s="202">
        <v>7.83</v>
      </c>
      <c r="T94" s="202">
        <v>0</v>
      </c>
      <c r="U94" s="202">
        <v>62.07</v>
      </c>
      <c r="V94" s="202">
        <v>6.15</v>
      </c>
      <c r="W94" s="202">
        <v>12.23</v>
      </c>
      <c r="X94" s="202">
        <v>43.73</v>
      </c>
      <c r="Y94" s="202">
        <v>0</v>
      </c>
      <c r="Z94" s="202">
        <v>75.069999999999993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23.53</v>
      </c>
      <c r="AH94" s="202">
        <v>0</v>
      </c>
      <c r="AI94" s="202">
        <v>5.87</v>
      </c>
      <c r="AJ94" s="202">
        <v>0</v>
      </c>
      <c r="AK94" s="202">
        <v>67.430000000000007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445.35</v>
      </c>
      <c r="M95" s="202">
        <v>25.2</v>
      </c>
      <c r="N95" s="202">
        <v>35.01</v>
      </c>
      <c r="O95" s="202">
        <v>0</v>
      </c>
      <c r="P95" s="202">
        <v>41.02</v>
      </c>
      <c r="Q95" s="202">
        <v>6.46</v>
      </c>
      <c r="R95" s="202">
        <v>12.57</v>
      </c>
      <c r="S95" s="202">
        <v>7.83</v>
      </c>
      <c r="T95" s="202">
        <v>0</v>
      </c>
      <c r="U95" s="202">
        <v>62.07</v>
      </c>
      <c r="V95" s="202">
        <v>6.15</v>
      </c>
      <c r="W95" s="202">
        <v>12.27</v>
      </c>
      <c r="X95" s="202">
        <v>43.73</v>
      </c>
      <c r="Y95" s="202">
        <v>0</v>
      </c>
      <c r="Z95" s="202">
        <v>75.069999999999993</v>
      </c>
      <c r="AA95" s="202">
        <v>0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23.53</v>
      </c>
      <c r="AH95" s="202">
        <v>0</v>
      </c>
      <c r="AI95" s="202">
        <v>5.87</v>
      </c>
      <c r="AJ95" s="202">
        <v>0</v>
      </c>
      <c r="AK95" s="202">
        <v>67.430000000000007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445.35</v>
      </c>
      <c r="M96" s="202">
        <v>25.2</v>
      </c>
      <c r="N96" s="202">
        <v>35.01</v>
      </c>
      <c r="O96" s="202">
        <v>0</v>
      </c>
      <c r="P96" s="202">
        <v>41.02</v>
      </c>
      <c r="Q96" s="202">
        <v>6.46</v>
      </c>
      <c r="R96" s="202">
        <v>12.57</v>
      </c>
      <c r="S96" s="202">
        <v>7.83</v>
      </c>
      <c r="T96" s="202">
        <v>0</v>
      </c>
      <c r="U96" s="202">
        <v>62.07</v>
      </c>
      <c r="V96" s="202">
        <v>6.15</v>
      </c>
      <c r="W96" s="202">
        <v>12.27</v>
      </c>
      <c r="X96" s="202">
        <v>43.73</v>
      </c>
      <c r="Y96" s="202">
        <v>0</v>
      </c>
      <c r="Z96" s="202">
        <v>75.069999999999993</v>
      </c>
      <c r="AA96" s="202">
        <v>0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23.53</v>
      </c>
      <c r="AH96" s="202">
        <v>0</v>
      </c>
      <c r="AI96" s="202">
        <v>5.89</v>
      </c>
      <c r="AJ96" s="202">
        <v>0</v>
      </c>
      <c r="AK96" s="202">
        <v>67.430000000000007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445.35</v>
      </c>
      <c r="M97" s="202">
        <v>25.2</v>
      </c>
      <c r="N97" s="202">
        <v>35.01</v>
      </c>
      <c r="O97" s="202">
        <v>0</v>
      </c>
      <c r="P97" s="202">
        <v>40.79</v>
      </c>
      <c r="Q97" s="202">
        <v>6.46</v>
      </c>
      <c r="R97" s="202">
        <v>12.57</v>
      </c>
      <c r="S97" s="202">
        <v>7.83</v>
      </c>
      <c r="T97" s="202">
        <v>0</v>
      </c>
      <c r="U97" s="202">
        <v>62.07</v>
      </c>
      <c r="V97" s="202">
        <v>6.15</v>
      </c>
      <c r="W97" s="202">
        <v>12.27</v>
      </c>
      <c r="X97" s="202">
        <v>43.73</v>
      </c>
      <c r="Y97" s="202">
        <v>0</v>
      </c>
      <c r="Z97" s="202">
        <v>75.069999999999993</v>
      </c>
      <c r="AA97" s="202">
        <v>0</v>
      </c>
      <c r="AB97" s="202">
        <v>0</v>
      </c>
      <c r="AC97" s="202">
        <v>6.79</v>
      </c>
      <c r="AD97" s="202">
        <v>0</v>
      </c>
      <c r="AE97" s="202">
        <v>0</v>
      </c>
      <c r="AF97" s="202">
        <v>0</v>
      </c>
      <c r="AG97" s="202">
        <v>23.53</v>
      </c>
      <c r="AH97" s="202">
        <v>0</v>
      </c>
      <c r="AI97" s="202">
        <v>2.59</v>
      </c>
      <c r="AJ97" s="202">
        <v>0</v>
      </c>
      <c r="AK97" s="202">
        <v>67.430000000000007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445.35</v>
      </c>
      <c r="M98" s="202">
        <v>25.2</v>
      </c>
      <c r="N98" s="202">
        <v>35.01</v>
      </c>
      <c r="O98" s="202">
        <v>0</v>
      </c>
      <c r="P98" s="202">
        <v>40.79</v>
      </c>
      <c r="Q98" s="202">
        <v>6.46</v>
      </c>
      <c r="R98" s="202">
        <v>12.57</v>
      </c>
      <c r="S98" s="202">
        <v>7.83</v>
      </c>
      <c r="T98" s="202">
        <v>0</v>
      </c>
      <c r="U98" s="202">
        <v>62.07</v>
      </c>
      <c r="V98" s="202">
        <v>6.15</v>
      </c>
      <c r="W98" s="202">
        <v>12.27</v>
      </c>
      <c r="X98" s="202">
        <v>43.73</v>
      </c>
      <c r="Y98" s="202">
        <v>0</v>
      </c>
      <c r="Z98" s="202">
        <v>75.069999999999993</v>
      </c>
      <c r="AA98" s="202">
        <v>0</v>
      </c>
      <c r="AB98" s="202">
        <v>0</v>
      </c>
      <c r="AC98" s="202">
        <v>6.79</v>
      </c>
      <c r="AD98" s="202">
        <v>0</v>
      </c>
      <c r="AE98" s="202">
        <v>0</v>
      </c>
      <c r="AF98" s="202">
        <v>0</v>
      </c>
      <c r="AG98" s="202">
        <v>23.53</v>
      </c>
      <c r="AH98" s="202">
        <v>0</v>
      </c>
      <c r="AI98" s="202">
        <v>2.59</v>
      </c>
      <c r="AJ98" s="202">
        <v>0</v>
      </c>
      <c r="AK98" s="202">
        <v>67.430000000000007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2.6977499999999974E-2</v>
      </c>
      <c r="L99">
        <f t="shared" si="0"/>
        <v>6.5915949999999963</v>
      </c>
      <c r="M99">
        <f t="shared" si="0"/>
        <v>0.63463999999999898</v>
      </c>
      <c r="N99">
        <f t="shared" si="0"/>
        <v>0.84024000000000199</v>
      </c>
      <c r="O99">
        <f t="shared" si="0"/>
        <v>0</v>
      </c>
      <c r="P99">
        <f t="shared" si="0"/>
        <v>0.98254999999999959</v>
      </c>
      <c r="Q99">
        <f t="shared" si="0"/>
        <v>0.10292749999999991</v>
      </c>
      <c r="R99">
        <f t="shared" si="0"/>
        <v>0.18611750000000016</v>
      </c>
      <c r="S99">
        <f t="shared" si="0"/>
        <v>0.12623749999999997</v>
      </c>
      <c r="T99">
        <f t="shared" si="0"/>
        <v>0</v>
      </c>
      <c r="U99">
        <f t="shared" si="0"/>
        <v>1.489679999999999</v>
      </c>
      <c r="V99">
        <f t="shared" si="0"/>
        <v>6.5307500000000032E-2</v>
      </c>
      <c r="W99">
        <f t="shared" si="0"/>
        <v>0.13992249999999998</v>
      </c>
      <c r="X99">
        <f t="shared" si="0"/>
        <v>0.62414250000000093</v>
      </c>
      <c r="Y99">
        <f t="shared" si="0"/>
        <v>0</v>
      </c>
      <c r="Z99">
        <f t="shared" si="0"/>
        <v>1.32782</v>
      </c>
      <c r="AA99">
        <f t="shared" si="0"/>
        <v>0</v>
      </c>
      <c r="AB99">
        <f t="shared" si="0"/>
        <v>0</v>
      </c>
      <c r="AC99">
        <f t="shared" si="0"/>
        <v>0.28143250000000003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0.5596500000000002</v>
      </c>
      <c r="AH99">
        <f t="shared" si="0"/>
        <v>0</v>
      </c>
      <c r="AI99">
        <f t="shared" si="0"/>
        <v>0.1373424999999999</v>
      </c>
      <c r="AJ99">
        <f t="shared" si="0"/>
        <v>0</v>
      </c>
      <c r="AK99">
        <f t="shared" si="0"/>
        <v>1.3279175000000001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0.22496500000000008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44744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10.56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10.56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10.56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10.56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10.56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10.56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10.56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10.56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10.56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10.56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10.56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10.56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10.56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10.56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10.56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10.56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10.56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10.56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10.56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10.56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10.56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10.56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10.56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10.56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10.56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10.56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10.56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10.56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10.56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10.56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10.56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10.56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10.56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10.56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10.56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10.56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10.56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10.56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10.56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10.56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8.82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8.82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8.82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8.82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8.82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8.82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8.82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8.82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1.56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5.33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1.56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5.15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8.68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8.68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35.72</v>
      </c>
      <c r="AH55" s="202">
        <v>0</v>
      </c>
      <c r="AI55" s="202">
        <v>8.68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35.72</v>
      </c>
      <c r="AH56" s="202">
        <v>0</v>
      </c>
      <c r="AI56" s="202">
        <v>8.3800000000000008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35.72</v>
      </c>
      <c r="AH57" s="202">
        <v>0</v>
      </c>
      <c r="AI57" s="202">
        <v>8.3800000000000008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35.72</v>
      </c>
      <c r="AH58" s="202">
        <v>0</v>
      </c>
      <c r="AI58" s="202">
        <v>8.3800000000000008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35.72</v>
      </c>
      <c r="AH59" s="202">
        <v>0</v>
      </c>
      <c r="AI59" s="202">
        <v>8.3800000000000008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35.72</v>
      </c>
      <c r="AH60" s="202">
        <v>0</v>
      </c>
      <c r="AI60" s="202">
        <v>8.3800000000000008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35.72</v>
      </c>
      <c r="AH61" s="202">
        <v>0</v>
      </c>
      <c r="AI61" s="202">
        <v>8.3800000000000008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35.72</v>
      </c>
      <c r="AH62" s="202">
        <v>0</v>
      </c>
      <c r="AI62" s="202">
        <v>8.3800000000000008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35.72</v>
      </c>
      <c r="AH63" s="202">
        <v>0</v>
      </c>
      <c r="AI63" s="202">
        <v>8.3800000000000008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35.72</v>
      </c>
      <c r="AH64" s="202">
        <v>0</v>
      </c>
      <c r="AI64" s="202">
        <v>8.3800000000000008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35.72</v>
      </c>
      <c r="AH65" s="202">
        <v>0</v>
      </c>
      <c r="AI65" s="202">
        <v>8.3800000000000008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1.5</v>
      </c>
      <c r="AD66" s="202">
        <v>0</v>
      </c>
      <c r="AE66" s="202">
        <v>0</v>
      </c>
      <c r="AF66" s="202">
        <v>0</v>
      </c>
      <c r="AG66" s="202">
        <v>35.72</v>
      </c>
      <c r="AH66" s="202">
        <v>0</v>
      </c>
      <c r="AI66" s="202">
        <v>4.93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</v>
      </c>
      <c r="AD67" s="202">
        <v>0</v>
      </c>
      <c r="AE67" s="202">
        <v>0</v>
      </c>
      <c r="AF67" s="202">
        <v>0</v>
      </c>
      <c r="AG67" s="202">
        <v>35.72</v>
      </c>
      <c r="AH67" s="202">
        <v>0</v>
      </c>
      <c r="AI67" s="202">
        <v>4.93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1.5</v>
      </c>
      <c r="AD68" s="202">
        <v>0</v>
      </c>
      <c r="AE68" s="202">
        <v>0</v>
      </c>
      <c r="AF68" s="202">
        <v>0</v>
      </c>
      <c r="AG68" s="202">
        <v>35.72</v>
      </c>
      <c r="AH68" s="202">
        <v>0</v>
      </c>
      <c r="AI68" s="202">
        <v>4.93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35.72</v>
      </c>
      <c r="AH69" s="202">
        <v>0</v>
      </c>
      <c r="AI69" s="202">
        <v>8.56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35.72</v>
      </c>
      <c r="AH70" s="202">
        <v>0</v>
      </c>
      <c r="AI70" s="202">
        <v>8.56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35.72</v>
      </c>
      <c r="AH71" s="202">
        <v>0</v>
      </c>
      <c r="AI71" s="202">
        <v>8.56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35.72</v>
      </c>
      <c r="AH72" s="202">
        <v>0</v>
      </c>
      <c r="AI72" s="202">
        <v>8.56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35.72</v>
      </c>
      <c r="AH73" s="202">
        <v>0</v>
      </c>
      <c r="AI73" s="202">
        <v>8.56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35.72</v>
      </c>
      <c r="AH74" s="202">
        <v>0</v>
      </c>
      <c r="AI74" s="202">
        <v>8.56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35.72</v>
      </c>
      <c r="AH75" s="202">
        <v>0</v>
      </c>
      <c r="AI75" s="202">
        <v>8.56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35.72</v>
      </c>
      <c r="AH76" s="202">
        <v>0</v>
      </c>
      <c r="AI76" s="202">
        <v>8.56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35.72</v>
      </c>
      <c r="AH77" s="202">
        <v>0</v>
      </c>
      <c r="AI77" s="202">
        <v>8.56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35.72</v>
      </c>
      <c r="AH78" s="202">
        <v>0</v>
      </c>
      <c r="AI78" s="202">
        <v>8.56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35.72</v>
      </c>
      <c r="AH79" s="202">
        <v>0</v>
      </c>
      <c r="AI79" s="202">
        <v>8.56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35.72</v>
      </c>
      <c r="AH80" s="202">
        <v>0</v>
      </c>
      <c r="AI80" s="202">
        <v>8.56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35.72</v>
      </c>
      <c r="AH81" s="202">
        <v>0</v>
      </c>
      <c r="AI81" s="202">
        <v>8.56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35.72</v>
      </c>
      <c r="AH82" s="202">
        <v>0</v>
      </c>
      <c r="AI82" s="202">
        <v>8.56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35.72</v>
      </c>
      <c r="AH83" s="202">
        <v>0</v>
      </c>
      <c r="AI83" s="202">
        <v>8.56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35.72</v>
      </c>
      <c r="AH84" s="202">
        <v>0</v>
      </c>
      <c r="AI84" s="202">
        <v>8.56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35.72</v>
      </c>
      <c r="AH85" s="202">
        <v>0</v>
      </c>
      <c r="AI85" s="202">
        <v>8.56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35.72</v>
      </c>
      <c r="AH86" s="202">
        <v>0</v>
      </c>
      <c r="AI86" s="202">
        <v>9.7899999999999991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35.72</v>
      </c>
      <c r="AH87" s="202">
        <v>0</v>
      </c>
      <c r="AI87" s="202">
        <v>9.7899999999999991</v>
      </c>
      <c r="AJ87" s="202">
        <v>0</v>
      </c>
      <c r="AK87" s="202">
        <v>30.19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35.72</v>
      </c>
      <c r="AH88" s="202">
        <v>0</v>
      </c>
      <c r="AI88" s="202">
        <v>9.7899999999999991</v>
      </c>
      <c r="AJ88" s="202">
        <v>0</v>
      </c>
      <c r="AK88" s="202">
        <v>30.19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35.72</v>
      </c>
      <c r="AH89" s="202">
        <v>0</v>
      </c>
      <c r="AI89" s="202">
        <v>9.7899999999999991</v>
      </c>
      <c r="AJ89" s="202">
        <v>0</v>
      </c>
      <c r="AK89" s="202">
        <v>30.19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35.72</v>
      </c>
      <c r="AH90" s="202">
        <v>0</v>
      </c>
      <c r="AI90" s="202">
        <v>9.7899999999999991</v>
      </c>
      <c r="AJ90" s="202">
        <v>0</v>
      </c>
      <c r="AK90" s="202">
        <v>30.19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35.72</v>
      </c>
      <c r="AH91" s="202">
        <v>0</v>
      </c>
      <c r="AI91" s="202">
        <v>9.7899999999999991</v>
      </c>
      <c r="AJ91" s="202">
        <v>0</v>
      </c>
      <c r="AK91" s="202">
        <v>30.19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35.72</v>
      </c>
      <c r="AH92" s="202">
        <v>0</v>
      </c>
      <c r="AI92" s="202">
        <v>9.7899999999999991</v>
      </c>
      <c r="AJ92" s="202">
        <v>0</v>
      </c>
      <c r="AK92" s="202">
        <v>30.19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35.72</v>
      </c>
      <c r="AH93" s="202">
        <v>0</v>
      </c>
      <c r="AI93" s="202">
        <v>9.7899999999999991</v>
      </c>
      <c r="AJ93" s="202">
        <v>0</v>
      </c>
      <c r="AK93" s="202">
        <v>30.03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35.72</v>
      </c>
      <c r="AH94" s="202">
        <v>0</v>
      </c>
      <c r="AI94" s="202">
        <v>9.7899999999999991</v>
      </c>
      <c r="AJ94" s="202">
        <v>0</v>
      </c>
      <c r="AK94" s="202">
        <v>30.03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35.72</v>
      </c>
      <c r="AH95" s="202">
        <v>0</v>
      </c>
      <c r="AI95" s="202">
        <v>9.7899999999999991</v>
      </c>
      <c r="AJ95" s="202">
        <v>0</v>
      </c>
      <c r="AK95" s="202">
        <v>30.03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35.72</v>
      </c>
      <c r="AH96" s="202">
        <v>0</v>
      </c>
      <c r="AI96" s="202">
        <v>9.81</v>
      </c>
      <c r="AJ96" s="202">
        <v>0</v>
      </c>
      <c r="AK96" s="202">
        <v>30.03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1.17</v>
      </c>
      <c r="AD97" s="202">
        <v>0</v>
      </c>
      <c r="AE97" s="202">
        <v>0</v>
      </c>
      <c r="AF97" s="202">
        <v>0</v>
      </c>
      <c r="AG97" s="202">
        <v>35.72</v>
      </c>
      <c r="AH97" s="202">
        <v>0</v>
      </c>
      <c r="AI97" s="202">
        <v>4.32</v>
      </c>
      <c r="AJ97" s="202">
        <v>0</v>
      </c>
      <c r="AK97" s="202">
        <v>30.03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1.17</v>
      </c>
      <c r="AD98" s="202">
        <v>0</v>
      </c>
      <c r="AE98" s="202">
        <v>0</v>
      </c>
      <c r="AF98" s="202">
        <v>0</v>
      </c>
      <c r="AG98" s="202">
        <v>35.72</v>
      </c>
      <c r="AH98" s="202">
        <v>0</v>
      </c>
      <c r="AI98" s="202">
        <v>4.32</v>
      </c>
      <c r="AJ98" s="202">
        <v>0</v>
      </c>
      <c r="AK98" s="202">
        <v>30.03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4.8770000000000063E-2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0.86559999999999748</v>
      </c>
      <c r="AH99">
        <f t="shared" si="0"/>
        <v>0</v>
      </c>
      <c r="AI99">
        <f t="shared" si="0"/>
        <v>0.2224849999999996</v>
      </c>
      <c r="AJ99">
        <f t="shared" si="0"/>
        <v>0</v>
      </c>
      <c r="AK99">
        <f t="shared" si="0"/>
        <v>0.74133000000000038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2.11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2.11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2.11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2.11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2.11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2.11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2.11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2.11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2.11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2.11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2.11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2.11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2.11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2.11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2.11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2.11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2.11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2.11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2.11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2.11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2.11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2.11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2.11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2.11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1.76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1.76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1.76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1.76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1.76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1.76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1.76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1.76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1.07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1.03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1.74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1.74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7.4</v>
      </c>
      <c r="AH55" s="202">
        <v>0</v>
      </c>
      <c r="AI55" s="202">
        <v>1.74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7.4</v>
      </c>
      <c r="AH56" s="202">
        <v>0</v>
      </c>
      <c r="AI56" s="202">
        <v>1.68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7.4</v>
      </c>
      <c r="AH57" s="202">
        <v>0</v>
      </c>
      <c r="AI57" s="202">
        <v>1.68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7.4</v>
      </c>
      <c r="AH58" s="202">
        <v>0</v>
      </c>
      <c r="AI58" s="202">
        <v>1.68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7.4</v>
      </c>
      <c r="AH59" s="202">
        <v>0</v>
      </c>
      <c r="AI59" s="202">
        <v>1.68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7.4</v>
      </c>
      <c r="AH60" s="202">
        <v>0</v>
      </c>
      <c r="AI60" s="202">
        <v>1.68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7.4</v>
      </c>
      <c r="AH61" s="202">
        <v>0</v>
      </c>
      <c r="AI61" s="202">
        <v>1.68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7.4</v>
      </c>
      <c r="AH62" s="202">
        <v>0</v>
      </c>
      <c r="AI62" s="202">
        <v>1.68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7.4</v>
      </c>
      <c r="AH63" s="202">
        <v>0</v>
      </c>
      <c r="AI63" s="202">
        <v>1.68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7.4</v>
      </c>
      <c r="AH64" s="202">
        <v>0</v>
      </c>
      <c r="AI64" s="202">
        <v>1.68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7.4</v>
      </c>
      <c r="AH65" s="202">
        <v>0</v>
      </c>
      <c r="AI65" s="202">
        <v>1.68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7.4</v>
      </c>
      <c r="AH66" s="202">
        <v>0</v>
      </c>
      <c r="AI66" s="202">
        <v>0.99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7.4</v>
      </c>
      <c r="AH67" s="202">
        <v>0</v>
      </c>
      <c r="AI67" s="202">
        <v>0.99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7.4</v>
      </c>
      <c r="AH68" s="202">
        <v>0</v>
      </c>
      <c r="AI68" s="202">
        <v>0.99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7.4</v>
      </c>
      <c r="AH69" s="202">
        <v>0</v>
      </c>
      <c r="AI69" s="202">
        <v>1.71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7.4</v>
      </c>
      <c r="AH70" s="202">
        <v>0</v>
      </c>
      <c r="AI70" s="202">
        <v>1.71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7.4</v>
      </c>
      <c r="AH71" s="202">
        <v>0</v>
      </c>
      <c r="AI71" s="202">
        <v>1.71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7.4</v>
      </c>
      <c r="AH72" s="202">
        <v>0</v>
      </c>
      <c r="AI72" s="202">
        <v>1.71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7.4</v>
      </c>
      <c r="AH73" s="202">
        <v>0</v>
      </c>
      <c r="AI73" s="202">
        <v>1.71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7.4</v>
      </c>
      <c r="AH74" s="202">
        <v>0</v>
      </c>
      <c r="AI74" s="202">
        <v>1.71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7.4</v>
      </c>
      <c r="AH75" s="202">
        <v>0</v>
      </c>
      <c r="AI75" s="202">
        <v>1.71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7.4</v>
      </c>
      <c r="AH76" s="202">
        <v>0</v>
      </c>
      <c r="AI76" s="202">
        <v>1.71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7.4</v>
      </c>
      <c r="AH77" s="202">
        <v>0</v>
      </c>
      <c r="AI77" s="202">
        <v>1.71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7.4</v>
      </c>
      <c r="AH78" s="202">
        <v>0</v>
      </c>
      <c r="AI78" s="202">
        <v>1.71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7.4</v>
      </c>
      <c r="AH79" s="202">
        <v>0</v>
      </c>
      <c r="AI79" s="202">
        <v>1.71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7.4</v>
      </c>
      <c r="AH80" s="202">
        <v>0</v>
      </c>
      <c r="AI80" s="202">
        <v>1.71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7.4</v>
      </c>
      <c r="AH81" s="202">
        <v>0</v>
      </c>
      <c r="AI81" s="202">
        <v>1.71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7.4</v>
      </c>
      <c r="AH82" s="202">
        <v>0</v>
      </c>
      <c r="AI82" s="202">
        <v>1.71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7.4</v>
      </c>
      <c r="AH83" s="202">
        <v>0</v>
      </c>
      <c r="AI83" s="202">
        <v>1.71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7.4</v>
      </c>
      <c r="AH84" s="202">
        <v>0</v>
      </c>
      <c r="AI84" s="202">
        <v>1.71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7.4</v>
      </c>
      <c r="AH85" s="202">
        <v>0</v>
      </c>
      <c r="AI85" s="202">
        <v>1.71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7.4</v>
      </c>
      <c r="AH86" s="202">
        <v>0</v>
      </c>
      <c r="AI86" s="202">
        <v>1.96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7.4</v>
      </c>
      <c r="AH87" s="202">
        <v>0</v>
      </c>
      <c r="AI87" s="202">
        <v>1.96</v>
      </c>
      <c r="AJ87" s="202">
        <v>0</v>
      </c>
      <c r="AK87" s="202">
        <v>5.67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7.4</v>
      </c>
      <c r="AH88" s="202">
        <v>0</v>
      </c>
      <c r="AI88" s="202">
        <v>1.96</v>
      </c>
      <c r="AJ88" s="202">
        <v>0</v>
      </c>
      <c r="AK88" s="202">
        <v>5.67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7.4</v>
      </c>
      <c r="AH89" s="202">
        <v>0</v>
      </c>
      <c r="AI89" s="202">
        <v>1.96</v>
      </c>
      <c r="AJ89" s="202">
        <v>0</v>
      </c>
      <c r="AK89" s="202">
        <v>5.67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7.4</v>
      </c>
      <c r="AH90" s="202">
        <v>0</v>
      </c>
      <c r="AI90" s="202">
        <v>1.96</v>
      </c>
      <c r="AJ90" s="202">
        <v>0</v>
      </c>
      <c r="AK90" s="202">
        <v>5.67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7.4</v>
      </c>
      <c r="AH91" s="202">
        <v>0</v>
      </c>
      <c r="AI91" s="202">
        <v>1.96</v>
      </c>
      <c r="AJ91" s="202">
        <v>0</v>
      </c>
      <c r="AK91" s="202">
        <v>5.67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7.4</v>
      </c>
      <c r="AH92" s="202">
        <v>0</v>
      </c>
      <c r="AI92" s="202">
        <v>1.96</v>
      </c>
      <c r="AJ92" s="202">
        <v>0</v>
      </c>
      <c r="AK92" s="202">
        <v>5.67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7.4</v>
      </c>
      <c r="AH93" s="202">
        <v>0</v>
      </c>
      <c r="AI93" s="202">
        <v>1.96</v>
      </c>
      <c r="AJ93" s="202">
        <v>0</v>
      </c>
      <c r="AK93" s="202">
        <v>5.64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7.4</v>
      </c>
      <c r="AH94" s="202">
        <v>0</v>
      </c>
      <c r="AI94" s="202">
        <v>1.96</v>
      </c>
      <c r="AJ94" s="202">
        <v>0</v>
      </c>
      <c r="AK94" s="202">
        <v>5.64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7.4</v>
      </c>
      <c r="AH95" s="202">
        <v>0</v>
      </c>
      <c r="AI95" s="202">
        <v>1.96</v>
      </c>
      <c r="AJ95" s="202">
        <v>0</v>
      </c>
      <c r="AK95" s="202">
        <v>5.64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7.4</v>
      </c>
      <c r="AH96" s="202">
        <v>0</v>
      </c>
      <c r="AI96" s="202">
        <v>1.96</v>
      </c>
      <c r="AJ96" s="202">
        <v>0</v>
      </c>
      <c r="AK96" s="202">
        <v>5.64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7.4</v>
      </c>
      <c r="AH97" s="202">
        <v>0</v>
      </c>
      <c r="AI97" s="202">
        <v>0.86</v>
      </c>
      <c r="AJ97" s="202">
        <v>0</v>
      </c>
      <c r="AK97" s="202">
        <v>5.64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7.4</v>
      </c>
      <c r="AH98" s="202">
        <v>0</v>
      </c>
      <c r="AI98" s="202">
        <v>0.86</v>
      </c>
      <c r="AJ98" s="202">
        <v>0</v>
      </c>
      <c r="AK98" s="202">
        <v>5.64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0.17590999999999971</v>
      </c>
      <c r="AH99">
        <f t="shared" si="0"/>
        <v>0</v>
      </c>
      <c r="AI99">
        <f t="shared" si="0"/>
        <v>4.4480000000000075E-2</v>
      </c>
      <c r="AJ99">
        <f t="shared" si="0"/>
        <v>0</v>
      </c>
      <c r="AK99">
        <f t="shared" si="0"/>
        <v>0.13918499999999986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255.06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36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36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36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36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36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36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36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36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36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36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36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36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36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36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36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36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36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36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36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29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29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29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29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32.07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28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28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28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32</v>
      </c>
      <c r="J87" s="202">
        <v>0</v>
      </c>
      <c r="K87" s="202">
        <v>310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32</v>
      </c>
      <c r="J88" s="202">
        <v>0</v>
      </c>
      <c r="K88" s="202">
        <v>310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32</v>
      </c>
      <c r="J89" s="202">
        <v>0</v>
      </c>
      <c r="K89" s="202">
        <v>310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32</v>
      </c>
      <c r="J90" s="202">
        <v>0</v>
      </c>
      <c r="K90" s="202">
        <v>310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32</v>
      </c>
      <c r="J91" s="202">
        <v>0</v>
      </c>
      <c r="K91" s="202">
        <v>310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32</v>
      </c>
      <c r="J92" s="202">
        <v>0</v>
      </c>
      <c r="K92" s="202">
        <v>310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32</v>
      </c>
      <c r="J93" s="202">
        <v>0</v>
      </c>
      <c r="K93" s="202">
        <v>310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32</v>
      </c>
      <c r="J94" s="202">
        <v>0</v>
      </c>
      <c r="K94" s="202">
        <v>310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32</v>
      </c>
      <c r="J95" s="202">
        <v>0</v>
      </c>
      <c r="K95" s="202">
        <v>310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32</v>
      </c>
      <c r="J96" s="202">
        <v>0</v>
      </c>
      <c r="K96" s="202">
        <v>310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32</v>
      </c>
      <c r="J97" s="202">
        <v>0</v>
      </c>
      <c r="K97" s="202">
        <v>310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32</v>
      </c>
      <c r="J98" s="202">
        <v>0</v>
      </c>
      <c r="K98" s="202">
        <v>310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0.81851750000000001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0.77049999999999996</v>
      </c>
      <c r="J99" s="156">
        <f t="shared" si="0"/>
        <v>0</v>
      </c>
      <c r="K99" s="156">
        <f t="shared" si="0"/>
        <v>6.5962649999999998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24.07</v>
      </c>
      <c r="J3" s="202">
        <v>9.6300000000000008</v>
      </c>
      <c r="K3" s="202">
        <v>74.290000000000006</v>
      </c>
      <c r="L3" s="202">
        <v>60.3</v>
      </c>
      <c r="M3" s="202">
        <v>2.16</v>
      </c>
      <c r="N3" s="202">
        <v>1.76</v>
      </c>
      <c r="O3" s="202">
        <v>2.48</v>
      </c>
      <c r="P3" s="202">
        <v>0.92</v>
      </c>
      <c r="Q3" s="202">
        <v>9.58</v>
      </c>
      <c r="R3" s="202">
        <v>18.62</v>
      </c>
      <c r="S3" s="202">
        <v>11.59</v>
      </c>
      <c r="T3" s="202">
        <v>0</v>
      </c>
      <c r="U3" s="202">
        <v>2.1</v>
      </c>
      <c r="V3" s="202">
        <v>9.1</v>
      </c>
      <c r="W3" s="202">
        <v>0.63</v>
      </c>
      <c r="X3" s="202">
        <v>2.19</v>
      </c>
      <c r="Y3" s="202">
        <v>0</v>
      </c>
      <c r="Z3" s="202">
        <v>4.13</v>
      </c>
      <c r="AA3" s="202">
        <v>0</v>
      </c>
      <c r="AB3" s="202">
        <v>0</v>
      </c>
      <c r="AC3" s="202">
        <v>21.97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39.92</v>
      </c>
      <c r="AJ3" s="202">
        <v>0</v>
      </c>
      <c r="AK3" s="202">
        <v>24.62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24.07</v>
      </c>
      <c r="J4" s="202">
        <v>9.6300000000000008</v>
      </c>
      <c r="K4" s="202">
        <v>73.64</v>
      </c>
      <c r="L4" s="202">
        <v>60.3</v>
      </c>
      <c r="M4" s="202">
        <v>2.16</v>
      </c>
      <c r="N4" s="202">
        <v>1.76</v>
      </c>
      <c r="O4" s="202">
        <v>2.48</v>
      </c>
      <c r="P4" s="202">
        <v>0.92</v>
      </c>
      <c r="Q4" s="202">
        <v>9.58</v>
      </c>
      <c r="R4" s="202">
        <v>18.62</v>
      </c>
      <c r="S4" s="202">
        <v>11.59</v>
      </c>
      <c r="T4" s="202">
        <v>0</v>
      </c>
      <c r="U4" s="202">
        <v>2.1</v>
      </c>
      <c r="V4" s="202">
        <v>9.1</v>
      </c>
      <c r="W4" s="202">
        <v>0</v>
      </c>
      <c r="X4" s="202">
        <v>2.19</v>
      </c>
      <c r="Y4" s="202">
        <v>0</v>
      </c>
      <c r="Z4" s="202">
        <v>4.13</v>
      </c>
      <c r="AA4" s="202">
        <v>0</v>
      </c>
      <c r="AB4" s="202">
        <v>0</v>
      </c>
      <c r="AC4" s="202">
        <v>21.97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39.92</v>
      </c>
      <c r="AJ4" s="202">
        <v>0</v>
      </c>
      <c r="AK4" s="202">
        <v>19.82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24.07</v>
      </c>
      <c r="J5" s="202">
        <v>9.6300000000000008</v>
      </c>
      <c r="K5" s="202">
        <v>72.73</v>
      </c>
      <c r="L5" s="202">
        <v>60.3</v>
      </c>
      <c r="M5" s="202">
        <v>34.78</v>
      </c>
      <c r="N5" s="202">
        <v>22.9</v>
      </c>
      <c r="O5" s="202">
        <v>44.3</v>
      </c>
      <c r="P5" s="202">
        <v>20.51</v>
      </c>
      <c r="Q5" s="202">
        <v>9.58</v>
      </c>
      <c r="R5" s="202">
        <v>18.62</v>
      </c>
      <c r="S5" s="202">
        <v>11.59</v>
      </c>
      <c r="T5" s="202">
        <v>0</v>
      </c>
      <c r="U5" s="202">
        <v>2.1</v>
      </c>
      <c r="V5" s="202">
        <v>9.1</v>
      </c>
      <c r="W5" s="202">
        <v>13.83</v>
      </c>
      <c r="X5" s="202">
        <v>50.3</v>
      </c>
      <c r="Y5" s="202">
        <v>0</v>
      </c>
      <c r="Z5" s="202">
        <v>6.35</v>
      </c>
      <c r="AA5" s="202">
        <v>0</v>
      </c>
      <c r="AB5" s="202">
        <v>0</v>
      </c>
      <c r="AC5" s="202">
        <v>21.97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39.92</v>
      </c>
      <c r="AJ5" s="202">
        <v>0</v>
      </c>
      <c r="AK5" s="202">
        <v>19.82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24.07</v>
      </c>
      <c r="J6" s="202">
        <v>9.6300000000000008</v>
      </c>
      <c r="K6" s="202">
        <v>72.73</v>
      </c>
      <c r="L6" s="202">
        <v>60.3</v>
      </c>
      <c r="M6" s="202">
        <v>44.45</v>
      </c>
      <c r="N6" s="202">
        <v>32.56</v>
      </c>
      <c r="O6" s="202">
        <v>53.97</v>
      </c>
      <c r="P6" s="202">
        <v>20.51</v>
      </c>
      <c r="Q6" s="202">
        <v>9.58</v>
      </c>
      <c r="R6" s="202">
        <v>18.62</v>
      </c>
      <c r="S6" s="202">
        <v>11.59</v>
      </c>
      <c r="T6" s="202">
        <v>0</v>
      </c>
      <c r="U6" s="202">
        <v>2.1</v>
      </c>
      <c r="V6" s="202">
        <v>9.1</v>
      </c>
      <c r="W6" s="202">
        <v>13.83</v>
      </c>
      <c r="X6" s="202">
        <v>50.3</v>
      </c>
      <c r="Y6" s="202">
        <v>0</v>
      </c>
      <c r="Z6" s="202">
        <v>6.35</v>
      </c>
      <c r="AA6" s="202">
        <v>0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39.92</v>
      </c>
      <c r="AJ6" s="202">
        <v>0</v>
      </c>
      <c r="AK6" s="202">
        <v>19.82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24.07</v>
      </c>
      <c r="J7" s="202">
        <v>9.6300000000000008</v>
      </c>
      <c r="K7" s="202">
        <v>72.73</v>
      </c>
      <c r="L7" s="202">
        <v>60.3</v>
      </c>
      <c r="M7" s="202">
        <v>44.45</v>
      </c>
      <c r="N7" s="202">
        <v>32.56</v>
      </c>
      <c r="O7" s="202">
        <v>53.97</v>
      </c>
      <c r="P7" s="202">
        <v>20.51</v>
      </c>
      <c r="Q7" s="202">
        <v>9.58</v>
      </c>
      <c r="R7" s="202">
        <v>18.62</v>
      </c>
      <c r="S7" s="202">
        <v>11.59</v>
      </c>
      <c r="T7" s="202">
        <v>0</v>
      </c>
      <c r="U7" s="202">
        <v>2.1</v>
      </c>
      <c r="V7" s="202">
        <v>9.1</v>
      </c>
      <c r="W7" s="202">
        <v>13.83</v>
      </c>
      <c r="X7" s="202">
        <v>50.3</v>
      </c>
      <c r="Y7" s="202">
        <v>0</v>
      </c>
      <c r="Z7" s="202">
        <v>64.260000000000005</v>
      </c>
      <c r="AA7" s="202">
        <v>0</v>
      </c>
      <c r="AB7" s="202">
        <v>0</v>
      </c>
      <c r="AC7" s="202">
        <v>21.97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39.92</v>
      </c>
      <c r="AJ7" s="202">
        <v>0</v>
      </c>
      <c r="AK7" s="202">
        <v>19.82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24.07</v>
      </c>
      <c r="J8" s="202">
        <v>9.6300000000000008</v>
      </c>
      <c r="K8" s="202">
        <v>72.73</v>
      </c>
      <c r="L8" s="202">
        <v>60.3</v>
      </c>
      <c r="M8" s="202">
        <v>44.45</v>
      </c>
      <c r="N8" s="202">
        <v>32.56</v>
      </c>
      <c r="O8" s="202">
        <v>53.97</v>
      </c>
      <c r="P8" s="202">
        <v>20.51</v>
      </c>
      <c r="Q8" s="202">
        <v>9.58</v>
      </c>
      <c r="R8" s="202">
        <v>18.62</v>
      </c>
      <c r="S8" s="202">
        <v>11.59</v>
      </c>
      <c r="T8" s="202">
        <v>0</v>
      </c>
      <c r="U8" s="202">
        <v>2.1</v>
      </c>
      <c r="V8" s="202">
        <v>9.1</v>
      </c>
      <c r="W8" s="202">
        <v>13.83</v>
      </c>
      <c r="X8" s="202">
        <v>50.3</v>
      </c>
      <c r="Y8" s="202">
        <v>0</v>
      </c>
      <c r="Z8" s="202">
        <v>64.260000000000005</v>
      </c>
      <c r="AA8" s="202">
        <v>0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39.92</v>
      </c>
      <c r="AJ8" s="202">
        <v>0</v>
      </c>
      <c r="AK8" s="202">
        <v>19.82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24.07</v>
      </c>
      <c r="J9" s="202">
        <v>9.6300000000000008</v>
      </c>
      <c r="K9" s="202">
        <v>72.2</v>
      </c>
      <c r="L9" s="202">
        <v>60.2</v>
      </c>
      <c r="M9" s="202">
        <v>44.45</v>
      </c>
      <c r="N9" s="202">
        <v>32.56</v>
      </c>
      <c r="O9" s="202">
        <v>53.97</v>
      </c>
      <c r="P9" s="202">
        <v>20.51</v>
      </c>
      <c r="Q9" s="202">
        <v>9.58</v>
      </c>
      <c r="R9" s="202">
        <v>18.62</v>
      </c>
      <c r="S9" s="202">
        <v>11.59</v>
      </c>
      <c r="T9" s="202">
        <v>0</v>
      </c>
      <c r="U9" s="202">
        <v>2.1</v>
      </c>
      <c r="V9" s="202">
        <v>9.1</v>
      </c>
      <c r="W9" s="202">
        <v>13.83</v>
      </c>
      <c r="X9" s="202">
        <v>50.3</v>
      </c>
      <c r="Y9" s="202">
        <v>0</v>
      </c>
      <c r="Z9" s="202">
        <v>64.260000000000005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39.92</v>
      </c>
      <c r="AJ9" s="202">
        <v>0</v>
      </c>
      <c r="AK9" s="202">
        <v>19.82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24.07</v>
      </c>
      <c r="J10" s="202">
        <v>9.6300000000000008</v>
      </c>
      <c r="K10" s="202">
        <v>72.2</v>
      </c>
      <c r="L10" s="202">
        <v>60.2</v>
      </c>
      <c r="M10" s="202">
        <v>44.45</v>
      </c>
      <c r="N10" s="202">
        <v>32.56</v>
      </c>
      <c r="O10" s="202">
        <v>53.97</v>
      </c>
      <c r="P10" s="202">
        <v>20.51</v>
      </c>
      <c r="Q10" s="202">
        <v>9.58</v>
      </c>
      <c r="R10" s="202">
        <v>18.62</v>
      </c>
      <c r="S10" s="202">
        <v>11.59</v>
      </c>
      <c r="T10" s="202">
        <v>0</v>
      </c>
      <c r="U10" s="202">
        <v>2.1</v>
      </c>
      <c r="V10" s="202">
        <v>9.1</v>
      </c>
      <c r="W10" s="202">
        <v>13.83</v>
      </c>
      <c r="X10" s="202">
        <v>50.3</v>
      </c>
      <c r="Y10" s="202">
        <v>0</v>
      </c>
      <c r="Z10" s="202">
        <v>64.260000000000005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39.92</v>
      </c>
      <c r="AJ10" s="202">
        <v>0</v>
      </c>
      <c r="AK10" s="202">
        <v>19.82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24.07</v>
      </c>
      <c r="J11" s="202">
        <v>9.6300000000000008</v>
      </c>
      <c r="K11" s="202">
        <v>72.2</v>
      </c>
      <c r="L11" s="202">
        <v>60.3</v>
      </c>
      <c r="M11" s="202">
        <v>44.45</v>
      </c>
      <c r="N11" s="202">
        <v>32.56</v>
      </c>
      <c r="O11" s="202">
        <v>53.97</v>
      </c>
      <c r="P11" s="202">
        <v>20.51</v>
      </c>
      <c r="Q11" s="202">
        <v>9.58</v>
      </c>
      <c r="R11" s="202">
        <v>18.62</v>
      </c>
      <c r="S11" s="202">
        <v>11.59</v>
      </c>
      <c r="T11" s="202">
        <v>0</v>
      </c>
      <c r="U11" s="202">
        <v>2.1</v>
      </c>
      <c r="V11" s="202">
        <v>9.1</v>
      </c>
      <c r="W11" s="202">
        <v>13.83</v>
      </c>
      <c r="X11" s="202">
        <v>50.3</v>
      </c>
      <c r="Y11" s="202">
        <v>0</v>
      </c>
      <c r="Z11" s="202">
        <v>64.260000000000005</v>
      </c>
      <c r="AA11" s="202">
        <v>0</v>
      </c>
      <c r="AB11" s="202">
        <v>0</v>
      </c>
      <c r="AC11" s="202">
        <v>21.97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39.92</v>
      </c>
      <c r="AJ11" s="202">
        <v>0</v>
      </c>
      <c r="AK11" s="202">
        <v>19.82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24.07</v>
      </c>
      <c r="J12" s="202">
        <v>9.6300000000000008</v>
      </c>
      <c r="K12" s="202">
        <v>72.2</v>
      </c>
      <c r="L12" s="202">
        <v>60.3</v>
      </c>
      <c r="M12" s="202">
        <v>44.45</v>
      </c>
      <c r="N12" s="202">
        <v>32.56</v>
      </c>
      <c r="O12" s="202">
        <v>53.97</v>
      </c>
      <c r="P12" s="202">
        <v>20.51</v>
      </c>
      <c r="Q12" s="202">
        <v>9.58</v>
      </c>
      <c r="R12" s="202">
        <v>18.62</v>
      </c>
      <c r="S12" s="202">
        <v>11.59</v>
      </c>
      <c r="T12" s="202">
        <v>0</v>
      </c>
      <c r="U12" s="202">
        <v>2.1</v>
      </c>
      <c r="V12" s="202">
        <v>9.1</v>
      </c>
      <c r="W12" s="202">
        <v>13.83</v>
      </c>
      <c r="X12" s="202">
        <v>50.3</v>
      </c>
      <c r="Y12" s="202">
        <v>0</v>
      </c>
      <c r="Z12" s="202">
        <v>64.260000000000005</v>
      </c>
      <c r="AA12" s="202">
        <v>0</v>
      </c>
      <c r="AB12" s="202">
        <v>0</v>
      </c>
      <c r="AC12" s="202">
        <v>21.97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39.92</v>
      </c>
      <c r="AJ12" s="202">
        <v>0</v>
      </c>
      <c r="AK12" s="202">
        <v>19.82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24.07</v>
      </c>
      <c r="J13" s="202">
        <v>9.6300000000000008</v>
      </c>
      <c r="K13" s="202">
        <v>72.2</v>
      </c>
      <c r="L13" s="202">
        <v>60.3</v>
      </c>
      <c r="M13" s="202">
        <v>44.45</v>
      </c>
      <c r="N13" s="202">
        <v>32.56</v>
      </c>
      <c r="O13" s="202">
        <v>53.97</v>
      </c>
      <c r="P13" s="202">
        <v>20.51</v>
      </c>
      <c r="Q13" s="202">
        <v>9.58</v>
      </c>
      <c r="R13" s="202">
        <v>18.62</v>
      </c>
      <c r="S13" s="202">
        <v>11.59</v>
      </c>
      <c r="T13" s="202">
        <v>0</v>
      </c>
      <c r="U13" s="202">
        <v>2.1</v>
      </c>
      <c r="V13" s="202">
        <v>9.1</v>
      </c>
      <c r="W13" s="202">
        <v>13.83</v>
      </c>
      <c r="X13" s="202">
        <v>50.3</v>
      </c>
      <c r="Y13" s="202">
        <v>0</v>
      </c>
      <c r="Z13" s="202">
        <v>64.260000000000005</v>
      </c>
      <c r="AA13" s="202">
        <v>0</v>
      </c>
      <c r="AB13" s="202">
        <v>0</v>
      </c>
      <c r="AC13" s="202">
        <v>21.97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39.92</v>
      </c>
      <c r="AJ13" s="202">
        <v>0</v>
      </c>
      <c r="AK13" s="202">
        <v>19.82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24.07</v>
      </c>
      <c r="J14" s="202">
        <v>9.6300000000000008</v>
      </c>
      <c r="K14" s="202">
        <v>72.2</v>
      </c>
      <c r="L14" s="202">
        <v>60.3</v>
      </c>
      <c r="M14" s="202">
        <v>44.45</v>
      </c>
      <c r="N14" s="202">
        <v>32.56</v>
      </c>
      <c r="O14" s="202">
        <v>53.97</v>
      </c>
      <c r="P14" s="202">
        <v>20.51</v>
      </c>
      <c r="Q14" s="202">
        <v>9.58</v>
      </c>
      <c r="R14" s="202">
        <v>12.15</v>
      </c>
      <c r="S14" s="202">
        <v>11.59</v>
      </c>
      <c r="T14" s="202">
        <v>0</v>
      </c>
      <c r="U14" s="202">
        <v>2.1</v>
      </c>
      <c r="V14" s="202">
        <v>9.1</v>
      </c>
      <c r="W14" s="202">
        <v>13.83</v>
      </c>
      <c r="X14" s="202">
        <v>50.3</v>
      </c>
      <c r="Y14" s="202">
        <v>0</v>
      </c>
      <c r="Z14" s="202">
        <v>64.260000000000005</v>
      </c>
      <c r="AA14" s="202">
        <v>0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39.92</v>
      </c>
      <c r="AJ14" s="202">
        <v>0</v>
      </c>
      <c r="AK14" s="202">
        <v>19.82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24.07</v>
      </c>
      <c r="J15" s="202">
        <v>9.6300000000000008</v>
      </c>
      <c r="K15" s="202">
        <v>72.2</v>
      </c>
      <c r="L15" s="202">
        <v>60.3</v>
      </c>
      <c r="M15" s="202">
        <v>2.16</v>
      </c>
      <c r="N15" s="202">
        <v>1.76</v>
      </c>
      <c r="O15" s="202">
        <v>2.48</v>
      </c>
      <c r="P15" s="202">
        <v>0.92</v>
      </c>
      <c r="Q15" s="202">
        <v>9.58</v>
      </c>
      <c r="R15" s="202">
        <v>12.05</v>
      </c>
      <c r="S15" s="202">
        <v>7.62</v>
      </c>
      <c r="T15" s="202">
        <v>0</v>
      </c>
      <c r="U15" s="202">
        <v>2.1</v>
      </c>
      <c r="V15" s="202">
        <v>9.1</v>
      </c>
      <c r="W15" s="202">
        <v>0.63</v>
      </c>
      <c r="X15" s="202">
        <v>4.3</v>
      </c>
      <c r="Y15" s="202">
        <v>0</v>
      </c>
      <c r="Z15" s="202">
        <v>64.260000000000005</v>
      </c>
      <c r="AA15" s="202">
        <v>0</v>
      </c>
      <c r="AB15" s="202">
        <v>0</v>
      </c>
      <c r="AC15" s="202">
        <v>21.97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39.92</v>
      </c>
      <c r="AJ15" s="202">
        <v>0</v>
      </c>
      <c r="AK15" s="202">
        <v>19.82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24.07</v>
      </c>
      <c r="J16" s="202">
        <v>9.6300000000000008</v>
      </c>
      <c r="K16" s="202">
        <v>72.2</v>
      </c>
      <c r="L16" s="202">
        <v>60.3</v>
      </c>
      <c r="M16" s="202">
        <v>2.16</v>
      </c>
      <c r="N16" s="202">
        <v>1.76</v>
      </c>
      <c r="O16" s="202">
        <v>2.48</v>
      </c>
      <c r="P16" s="202">
        <v>0.92</v>
      </c>
      <c r="Q16" s="202">
        <v>9.58</v>
      </c>
      <c r="R16" s="202">
        <v>12.05</v>
      </c>
      <c r="S16" s="202">
        <v>7.62</v>
      </c>
      <c r="T16" s="202">
        <v>0</v>
      </c>
      <c r="U16" s="202">
        <v>2.1</v>
      </c>
      <c r="V16" s="202">
        <v>9.1</v>
      </c>
      <c r="W16" s="202">
        <v>13.83</v>
      </c>
      <c r="X16" s="202">
        <v>24.21</v>
      </c>
      <c r="Y16" s="202">
        <v>0</v>
      </c>
      <c r="Z16" s="202">
        <v>64.260000000000005</v>
      </c>
      <c r="AA16" s="202">
        <v>0</v>
      </c>
      <c r="AB16" s="202">
        <v>0</v>
      </c>
      <c r="AC16" s="202">
        <v>21.97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39.92</v>
      </c>
      <c r="AJ16" s="202">
        <v>0</v>
      </c>
      <c r="AK16" s="202">
        <v>19.82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24.07</v>
      </c>
      <c r="J17" s="202">
        <v>9.6300000000000008</v>
      </c>
      <c r="K17" s="202">
        <v>72.2</v>
      </c>
      <c r="L17" s="202">
        <v>60.3</v>
      </c>
      <c r="M17" s="202">
        <v>2.16</v>
      </c>
      <c r="N17" s="202">
        <v>1.76</v>
      </c>
      <c r="O17" s="202">
        <v>2.48</v>
      </c>
      <c r="P17" s="202">
        <v>0.92</v>
      </c>
      <c r="Q17" s="202">
        <v>9.58</v>
      </c>
      <c r="R17" s="202">
        <v>12.05</v>
      </c>
      <c r="S17" s="202">
        <v>7.62</v>
      </c>
      <c r="T17" s="202">
        <v>0</v>
      </c>
      <c r="U17" s="202">
        <v>2.1</v>
      </c>
      <c r="V17" s="202">
        <v>9.1</v>
      </c>
      <c r="W17" s="202">
        <v>13.83</v>
      </c>
      <c r="X17" s="202">
        <v>45.47</v>
      </c>
      <c r="Y17" s="202">
        <v>0</v>
      </c>
      <c r="Z17" s="202">
        <v>64.260000000000005</v>
      </c>
      <c r="AA17" s="202">
        <v>0</v>
      </c>
      <c r="AB17" s="202">
        <v>0</v>
      </c>
      <c r="AC17" s="202">
        <v>21.97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39.92</v>
      </c>
      <c r="AJ17" s="202">
        <v>0</v>
      </c>
      <c r="AK17" s="202">
        <v>19.82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24.07</v>
      </c>
      <c r="J18" s="202">
        <v>9.6300000000000008</v>
      </c>
      <c r="K18" s="202">
        <v>72.2</v>
      </c>
      <c r="L18" s="202">
        <v>60.3</v>
      </c>
      <c r="M18" s="202">
        <v>2.16</v>
      </c>
      <c r="N18" s="202">
        <v>1.76</v>
      </c>
      <c r="O18" s="202">
        <v>2.48</v>
      </c>
      <c r="P18" s="202">
        <v>0.92</v>
      </c>
      <c r="Q18" s="202">
        <v>9.58</v>
      </c>
      <c r="R18" s="202">
        <v>12.05</v>
      </c>
      <c r="S18" s="202">
        <v>7.62</v>
      </c>
      <c r="T18" s="202">
        <v>0</v>
      </c>
      <c r="U18" s="202">
        <v>2.1</v>
      </c>
      <c r="V18" s="202">
        <v>9.1</v>
      </c>
      <c r="W18" s="202">
        <v>13.83</v>
      </c>
      <c r="X18" s="202">
        <v>50.3</v>
      </c>
      <c r="Y18" s="202">
        <v>0</v>
      </c>
      <c r="Z18" s="202">
        <v>64.260000000000005</v>
      </c>
      <c r="AA18" s="202">
        <v>0</v>
      </c>
      <c r="AB18" s="202">
        <v>0</v>
      </c>
      <c r="AC18" s="202">
        <v>21.97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39.92</v>
      </c>
      <c r="AJ18" s="202">
        <v>0</v>
      </c>
      <c r="AK18" s="202">
        <v>19.82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24.07</v>
      </c>
      <c r="J19" s="202">
        <v>9.6300000000000008</v>
      </c>
      <c r="K19" s="202">
        <v>72.2</v>
      </c>
      <c r="L19" s="202">
        <v>60.3</v>
      </c>
      <c r="M19" s="202">
        <v>2.16</v>
      </c>
      <c r="N19" s="202">
        <v>1.76</v>
      </c>
      <c r="O19" s="202">
        <v>2.48</v>
      </c>
      <c r="P19" s="202">
        <v>0.92</v>
      </c>
      <c r="Q19" s="202">
        <v>6.69</v>
      </c>
      <c r="R19" s="202">
        <v>12.05</v>
      </c>
      <c r="S19" s="202">
        <v>7.62</v>
      </c>
      <c r="T19" s="202">
        <v>0</v>
      </c>
      <c r="U19" s="202">
        <v>2.1</v>
      </c>
      <c r="V19" s="202">
        <v>9.1</v>
      </c>
      <c r="W19" s="202">
        <v>13.83</v>
      </c>
      <c r="X19" s="202">
        <v>45.47</v>
      </c>
      <c r="Y19" s="202">
        <v>0</v>
      </c>
      <c r="Z19" s="202">
        <v>39.14</v>
      </c>
      <c r="AA19" s="202">
        <v>0</v>
      </c>
      <c r="AB19" s="202">
        <v>0</v>
      </c>
      <c r="AC19" s="202">
        <v>21.97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39.92</v>
      </c>
      <c r="AJ19" s="202">
        <v>0</v>
      </c>
      <c r="AK19" s="202">
        <v>19.82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24.07</v>
      </c>
      <c r="J20" s="202">
        <v>9.6300000000000008</v>
      </c>
      <c r="K20" s="202">
        <v>72.2</v>
      </c>
      <c r="L20" s="202">
        <v>60.3</v>
      </c>
      <c r="M20" s="202">
        <v>2.16</v>
      </c>
      <c r="N20" s="202">
        <v>1.76</v>
      </c>
      <c r="O20" s="202">
        <v>2.48</v>
      </c>
      <c r="P20" s="202">
        <v>0.92</v>
      </c>
      <c r="Q20" s="202">
        <v>6.69</v>
      </c>
      <c r="R20" s="202">
        <v>12.05</v>
      </c>
      <c r="S20" s="202">
        <v>7.62</v>
      </c>
      <c r="T20" s="202">
        <v>0</v>
      </c>
      <c r="U20" s="202">
        <v>2.1</v>
      </c>
      <c r="V20" s="202">
        <v>9.1</v>
      </c>
      <c r="W20" s="202">
        <v>13.83</v>
      </c>
      <c r="X20" s="202">
        <v>50.3</v>
      </c>
      <c r="Y20" s="202">
        <v>0</v>
      </c>
      <c r="Z20" s="202">
        <v>49.77</v>
      </c>
      <c r="AA20" s="202">
        <v>0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39.92</v>
      </c>
      <c r="AJ20" s="202">
        <v>0</v>
      </c>
      <c r="AK20" s="202">
        <v>19.82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24.07</v>
      </c>
      <c r="J21" s="202">
        <v>9.6300000000000008</v>
      </c>
      <c r="K21" s="202">
        <v>72.2</v>
      </c>
      <c r="L21" s="202">
        <v>60.3</v>
      </c>
      <c r="M21" s="202">
        <v>2.16</v>
      </c>
      <c r="N21" s="202">
        <v>1.76</v>
      </c>
      <c r="O21" s="202">
        <v>2.48</v>
      </c>
      <c r="P21" s="202">
        <v>0.92</v>
      </c>
      <c r="Q21" s="202">
        <v>6.7</v>
      </c>
      <c r="R21" s="202">
        <v>12.06</v>
      </c>
      <c r="S21" s="202">
        <v>7.64</v>
      </c>
      <c r="T21" s="202">
        <v>0</v>
      </c>
      <c r="U21" s="202">
        <v>2.1</v>
      </c>
      <c r="V21" s="202">
        <v>9.1</v>
      </c>
      <c r="W21" s="202">
        <v>13.83</v>
      </c>
      <c r="X21" s="202">
        <v>50.3</v>
      </c>
      <c r="Y21" s="202">
        <v>0</v>
      </c>
      <c r="Z21" s="202">
        <v>64.260000000000005</v>
      </c>
      <c r="AA21" s="202">
        <v>0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39.92</v>
      </c>
      <c r="AJ21" s="202">
        <v>0</v>
      </c>
      <c r="AK21" s="202">
        <v>19.82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24.07</v>
      </c>
      <c r="J22" s="202">
        <v>9.6300000000000008</v>
      </c>
      <c r="K22" s="202">
        <v>72.2</v>
      </c>
      <c r="L22" s="202">
        <v>60.3</v>
      </c>
      <c r="M22" s="202">
        <v>15.46</v>
      </c>
      <c r="N22" s="202">
        <v>1.76</v>
      </c>
      <c r="O22" s="202">
        <v>2.48</v>
      </c>
      <c r="P22" s="202">
        <v>20.51</v>
      </c>
      <c r="Q22" s="202">
        <v>6.7</v>
      </c>
      <c r="R22" s="202">
        <v>12.06</v>
      </c>
      <c r="S22" s="202">
        <v>7.64</v>
      </c>
      <c r="T22" s="202">
        <v>0</v>
      </c>
      <c r="U22" s="202">
        <v>2.1</v>
      </c>
      <c r="V22" s="202">
        <v>9.1</v>
      </c>
      <c r="W22" s="202">
        <v>13.83</v>
      </c>
      <c r="X22" s="202">
        <v>50.3</v>
      </c>
      <c r="Y22" s="202">
        <v>0</v>
      </c>
      <c r="Z22" s="202">
        <v>64.260000000000005</v>
      </c>
      <c r="AA22" s="202">
        <v>0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39.92</v>
      </c>
      <c r="AJ22" s="202">
        <v>0</v>
      </c>
      <c r="AK22" s="202">
        <v>19.82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24.07</v>
      </c>
      <c r="J23" s="202">
        <v>9.6300000000000008</v>
      </c>
      <c r="K23" s="202">
        <v>74.8</v>
      </c>
      <c r="L23" s="202">
        <v>60.3</v>
      </c>
      <c r="M23" s="202">
        <v>13.53</v>
      </c>
      <c r="N23" s="202">
        <v>1.76</v>
      </c>
      <c r="O23" s="202">
        <v>2.48</v>
      </c>
      <c r="P23" s="202">
        <v>20.51</v>
      </c>
      <c r="Q23" s="202">
        <v>9.58</v>
      </c>
      <c r="R23" s="202">
        <v>18.62</v>
      </c>
      <c r="S23" s="202">
        <v>11.59</v>
      </c>
      <c r="T23" s="202">
        <v>0</v>
      </c>
      <c r="U23" s="202">
        <v>2.1</v>
      </c>
      <c r="V23" s="202">
        <v>9.1</v>
      </c>
      <c r="W23" s="202">
        <v>15.98</v>
      </c>
      <c r="X23" s="202">
        <v>50.3</v>
      </c>
      <c r="Y23" s="202">
        <v>0</v>
      </c>
      <c r="Z23" s="202">
        <v>64.260000000000005</v>
      </c>
      <c r="AA23" s="202">
        <v>0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39.92</v>
      </c>
      <c r="AJ23" s="202">
        <v>0</v>
      </c>
      <c r="AK23" s="202">
        <v>19.82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24.07</v>
      </c>
      <c r="J24" s="202">
        <v>9.6300000000000008</v>
      </c>
      <c r="K24" s="202">
        <v>74.8</v>
      </c>
      <c r="L24" s="202">
        <v>60.3</v>
      </c>
      <c r="M24" s="202">
        <v>29.95</v>
      </c>
      <c r="N24" s="202">
        <v>1.76</v>
      </c>
      <c r="O24" s="202">
        <v>2.48</v>
      </c>
      <c r="P24" s="202">
        <v>20.51</v>
      </c>
      <c r="Q24" s="202">
        <v>9.58</v>
      </c>
      <c r="R24" s="202">
        <v>18.62</v>
      </c>
      <c r="S24" s="202">
        <v>11.59</v>
      </c>
      <c r="T24" s="202">
        <v>0</v>
      </c>
      <c r="U24" s="202">
        <v>2.1</v>
      </c>
      <c r="V24" s="202">
        <v>9.1</v>
      </c>
      <c r="W24" s="202">
        <v>15.89</v>
      </c>
      <c r="X24" s="202">
        <v>50.3</v>
      </c>
      <c r="Y24" s="202">
        <v>0</v>
      </c>
      <c r="Z24" s="202">
        <v>64.260000000000005</v>
      </c>
      <c r="AA24" s="202">
        <v>0</v>
      </c>
      <c r="AB24" s="202">
        <v>0</v>
      </c>
      <c r="AC24" s="202">
        <v>21.97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39.92</v>
      </c>
      <c r="AJ24" s="202">
        <v>0</v>
      </c>
      <c r="AK24" s="202">
        <v>19.82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24.07</v>
      </c>
      <c r="J25" s="202">
        <v>9.6300000000000008</v>
      </c>
      <c r="K25" s="202">
        <v>74.8</v>
      </c>
      <c r="L25" s="202">
        <v>60.3</v>
      </c>
      <c r="M25" s="202">
        <v>49.28</v>
      </c>
      <c r="N25" s="202">
        <v>1.76</v>
      </c>
      <c r="O25" s="202">
        <v>2.48</v>
      </c>
      <c r="P25" s="202">
        <v>20.51</v>
      </c>
      <c r="Q25" s="202">
        <v>9.58</v>
      </c>
      <c r="R25" s="202">
        <v>18.62</v>
      </c>
      <c r="S25" s="202">
        <v>11.59</v>
      </c>
      <c r="T25" s="202">
        <v>0</v>
      </c>
      <c r="U25" s="202">
        <v>2.1</v>
      </c>
      <c r="V25" s="202">
        <v>9.1</v>
      </c>
      <c r="W25" s="202">
        <v>15.89</v>
      </c>
      <c r="X25" s="202">
        <v>50.3</v>
      </c>
      <c r="Y25" s="202">
        <v>0</v>
      </c>
      <c r="Z25" s="202">
        <v>64.260000000000005</v>
      </c>
      <c r="AA25" s="202">
        <v>0</v>
      </c>
      <c r="AB25" s="202">
        <v>0</v>
      </c>
      <c r="AC25" s="202">
        <v>21.97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39.92</v>
      </c>
      <c r="AJ25" s="202">
        <v>0</v>
      </c>
      <c r="AK25" s="202">
        <v>19.82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24.07</v>
      </c>
      <c r="J26" s="202">
        <v>9.6300000000000008</v>
      </c>
      <c r="K26" s="202">
        <v>74.8</v>
      </c>
      <c r="L26" s="202">
        <v>60.3</v>
      </c>
      <c r="M26" s="202">
        <v>49.28</v>
      </c>
      <c r="N26" s="202">
        <v>1.76</v>
      </c>
      <c r="O26" s="202">
        <v>2.48</v>
      </c>
      <c r="P26" s="202">
        <v>20.51</v>
      </c>
      <c r="Q26" s="202">
        <v>9.58</v>
      </c>
      <c r="R26" s="202">
        <v>18.62</v>
      </c>
      <c r="S26" s="202">
        <v>11.59</v>
      </c>
      <c r="T26" s="202">
        <v>0</v>
      </c>
      <c r="U26" s="202">
        <v>2.1</v>
      </c>
      <c r="V26" s="202">
        <v>9.1</v>
      </c>
      <c r="W26" s="202">
        <v>15.89</v>
      </c>
      <c r="X26" s="202">
        <v>50.3</v>
      </c>
      <c r="Y26" s="202">
        <v>0</v>
      </c>
      <c r="Z26" s="202">
        <v>64.260000000000005</v>
      </c>
      <c r="AA26" s="202">
        <v>0</v>
      </c>
      <c r="AB26" s="202">
        <v>0</v>
      </c>
      <c r="AC26" s="202">
        <v>21.97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39.92</v>
      </c>
      <c r="AJ26" s="202">
        <v>0</v>
      </c>
      <c r="AK26" s="202">
        <v>19.82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18.22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24.07</v>
      </c>
      <c r="J27" s="202">
        <v>9.6300000000000008</v>
      </c>
      <c r="K27" s="202">
        <v>74.8</v>
      </c>
      <c r="L27" s="202">
        <v>60.3</v>
      </c>
      <c r="M27" s="202">
        <v>2.16</v>
      </c>
      <c r="N27" s="202">
        <v>1.76</v>
      </c>
      <c r="O27" s="202">
        <v>2.48</v>
      </c>
      <c r="P27" s="202">
        <v>0.92</v>
      </c>
      <c r="Q27" s="202">
        <v>9.58</v>
      </c>
      <c r="R27" s="202">
        <v>18.62</v>
      </c>
      <c r="S27" s="202">
        <v>11.59</v>
      </c>
      <c r="T27" s="202">
        <v>0</v>
      </c>
      <c r="U27" s="202">
        <v>2.1</v>
      </c>
      <c r="V27" s="202">
        <v>9.1</v>
      </c>
      <c r="W27" s="202">
        <v>15.89</v>
      </c>
      <c r="X27" s="202">
        <v>32.9</v>
      </c>
      <c r="Y27" s="202">
        <v>0</v>
      </c>
      <c r="Z27" s="202">
        <v>64.260000000000005</v>
      </c>
      <c r="AA27" s="202">
        <v>0</v>
      </c>
      <c r="AB27" s="202">
        <v>0</v>
      </c>
      <c r="AC27" s="202">
        <v>21.97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39.92</v>
      </c>
      <c r="AJ27" s="202">
        <v>0</v>
      </c>
      <c r="AK27" s="202">
        <v>19.82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18.22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24.07</v>
      </c>
      <c r="J28" s="202">
        <v>9.6300000000000008</v>
      </c>
      <c r="K28" s="202">
        <v>74.8</v>
      </c>
      <c r="L28" s="202">
        <v>60.3</v>
      </c>
      <c r="M28" s="202">
        <v>2.16</v>
      </c>
      <c r="N28" s="202">
        <v>1.76</v>
      </c>
      <c r="O28" s="202">
        <v>2.48</v>
      </c>
      <c r="P28" s="202">
        <v>0.92</v>
      </c>
      <c r="Q28" s="202">
        <v>9.58</v>
      </c>
      <c r="R28" s="202">
        <v>18.62</v>
      </c>
      <c r="S28" s="202">
        <v>11.59</v>
      </c>
      <c r="T28" s="202">
        <v>0</v>
      </c>
      <c r="U28" s="202">
        <v>2.1</v>
      </c>
      <c r="V28" s="202">
        <v>9.1</v>
      </c>
      <c r="W28" s="202">
        <v>15.89</v>
      </c>
      <c r="X28" s="202">
        <v>43.53</v>
      </c>
      <c r="Y28" s="202">
        <v>0</v>
      </c>
      <c r="Z28" s="202">
        <v>64.260000000000005</v>
      </c>
      <c r="AA28" s="202">
        <v>0</v>
      </c>
      <c r="AB28" s="202">
        <v>0</v>
      </c>
      <c r="AC28" s="202">
        <v>21.97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39.92</v>
      </c>
      <c r="AJ28" s="202">
        <v>0</v>
      </c>
      <c r="AK28" s="202">
        <v>19.82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18.22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24.07</v>
      </c>
      <c r="J29" s="202">
        <v>9.6300000000000008</v>
      </c>
      <c r="K29" s="202">
        <v>74.8</v>
      </c>
      <c r="L29" s="202">
        <v>60.3</v>
      </c>
      <c r="M29" s="202">
        <v>2.16</v>
      </c>
      <c r="N29" s="202">
        <v>1.76</v>
      </c>
      <c r="O29" s="202">
        <v>2.48</v>
      </c>
      <c r="P29" s="202">
        <v>11.81</v>
      </c>
      <c r="Q29" s="202">
        <v>9.58</v>
      </c>
      <c r="R29" s="202">
        <v>18.62</v>
      </c>
      <c r="S29" s="202">
        <v>11.59</v>
      </c>
      <c r="T29" s="202">
        <v>0</v>
      </c>
      <c r="U29" s="202">
        <v>2.1</v>
      </c>
      <c r="V29" s="202">
        <v>9.1</v>
      </c>
      <c r="W29" s="202">
        <v>15.89</v>
      </c>
      <c r="X29" s="202">
        <v>50.3</v>
      </c>
      <c r="Y29" s="202">
        <v>0</v>
      </c>
      <c r="Z29" s="202">
        <v>64.260000000000005</v>
      </c>
      <c r="AA29" s="202">
        <v>0</v>
      </c>
      <c r="AB29" s="202">
        <v>0</v>
      </c>
      <c r="AC29" s="202">
        <v>21.97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39.92</v>
      </c>
      <c r="AJ29" s="202">
        <v>0</v>
      </c>
      <c r="AK29" s="202">
        <v>19.82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18.22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24.07</v>
      </c>
      <c r="J30" s="202">
        <v>9.6300000000000008</v>
      </c>
      <c r="K30" s="202">
        <v>74.8</v>
      </c>
      <c r="L30" s="202">
        <v>60.3</v>
      </c>
      <c r="M30" s="202">
        <v>39.619999999999997</v>
      </c>
      <c r="N30" s="202">
        <v>1.76</v>
      </c>
      <c r="O30" s="202">
        <v>2.48</v>
      </c>
      <c r="P30" s="202">
        <v>20.51</v>
      </c>
      <c r="Q30" s="202">
        <v>9.58</v>
      </c>
      <c r="R30" s="202">
        <v>18.62</v>
      </c>
      <c r="S30" s="202">
        <v>11.59</v>
      </c>
      <c r="T30" s="202">
        <v>0</v>
      </c>
      <c r="U30" s="202">
        <v>2.1</v>
      </c>
      <c r="V30" s="202">
        <v>9.1</v>
      </c>
      <c r="W30" s="202">
        <v>15.89</v>
      </c>
      <c r="X30" s="202">
        <v>50.3</v>
      </c>
      <c r="Y30" s="202">
        <v>0</v>
      </c>
      <c r="Z30" s="202">
        <v>64.260000000000005</v>
      </c>
      <c r="AA30" s="202">
        <v>0</v>
      </c>
      <c r="AB30" s="202">
        <v>0</v>
      </c>
      <c r="AC30" s="202">
        <v>21.97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39.92</v>
      </c>
      <c r="AJ30" s="202">
        <v>0</v>
      </c>
      <c r="AK30" s="202">
        <v>19.82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18.22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24.07</v>
      </c>
      <c r="J31" s="202">
        <v>9.6300000000000008</v>
      </c>
      <c r="K31" s="202">
        <v>74.8</v>
      </c>
      <c r="L31" s="202">
        <v>60.3</v>
      </c>
      <c r="M31" s="202">
        <v>49.28</v>
      </c>
      <c r="N31" s="202">
        <v>20</v>
      </c>
      <c r="O31" s="202">
        <v>2.48</v>
      </c>
      <c r="P31" s="202">
        <v>20.51</v>
      </c>
      <c r="Q31" s="202">
        <v>9.58</v>
      </c>
      <c r="R31" s="202">
        <v>18.62</v>
      </c>
      <c r="S31" s="202">
        <v>11.59</v>
      </c>
      <c r="T31" s="202">
        <v>0</v>
      </c>
      <c r="U31" s="202">
        <v>2.1</v>
      </c>
      <c r="V31" s="202">
        <v>9.1</v>
      </c>
      <c r="W31" s="202">
        <v>14.47</v>
      </c>
      <c r="X31" s="202">
        <v>50.3</v>
      </c>
      <c r="Y31" s="202">
        <v>0</v>
      </c>
      <c r="Z31" s="202">
        <v>64.260000000000005</v>
      </c>
      <c r="AA31" s="202">
        <v>0</v>
      </c>
      <c r="AB31" s="202">
        <v>0</v>
      </c>
      <c r="AC31" s="202">
        <v>21.97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39.92</v>
      </c>
      <c r="AJ31" s="202">
        <v>0</v>
      </c>
      <c r="AK31" s="202">
        <v>19.82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18.22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24.07</v>
      </c>
      <c r="J32" s="202">
        <v>9.6300000000000008</v>
      </c>
      <c r="K32" s="202">
        <v>74.790000000000006</v>
      </c>
      <c r="L32" s="202">
        <v>60.3</v>
      </c>
      <c r="M32" s="202">
        <v>49.28</v>
      </c>
      <c r="N32" s="202">
        <v>37.39</v>
      </c>
      <c r="O32" s="202">
        <v>10.49</v>
      </c>
      <c r="P32" s="202">
        <v>20.51</v>
      </c>
      <c r="Q32" s="202">
        <v>9.58</v>
      </c>
      <c r="R32" s="202">
        <v>18.62</v>
      </c>
      <c r="S32" s="202">
        <v>11.59</v>
      </c>
      <c r="T32" s="202">
        <v>0</v>
      </c>
      <c r="U32" s="202">
        <v>2.1</v>
      </c>
      <c r="V32" s="202">
        <v>9.1</v>
      </c>
      <c r="W32" s="202">
        <v>14.47</v>
      </c>
      <c r="X32" s="202">
        <v>50.3</v>
      </c>
      <c r="Y32" s="202">
        <v>0</v>
      </c>
      <c r="Z32" s="202">
        <v>64.260000000000005</v>
      </c>
      <c r="AA32" s="202">
        <v>0</v>
      </c>
      <c r="AB32" s="202">
        <v>0</v>
      </c>
      <c r="AC32" s="202">
        <v>21.97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39.92</v>
      </c>
      <c r="AJ32" s="202">
        <v>0</v>
      </c>
      <c r="AK32" s="202">
        <v>19.82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24.07</v>
      </c>
      <c r="J33" s="202">
        <v>9.6300000000000008</v>
      </c>
      <c r="K33" s="202">
        <v>72.22</v>
      </c>
      <c r="L33" s="202">
        <v>60.3</v>
      </c>
      <c r="M33" s="202">
        <v>49.28</v>
      </c>
      <c r="N33" s="202">
        <v>37.39</v>
      </c>
      <c r="O33" s="202">
        <v>37.54</v>
      </c>
      <c r="P33" s="202">
        <v>20.51</v>
      </c>
      <c r="Q33" s="202">
        <v>6.93</v>
      </c>
      <c r="R33" s="202">
        <v>13.77</v>
      </c>
      <c r="S33" s="202">
        <v>8.35</v>
      </c>
      <c r="T33" s="202">
        <v>0</v>
      </c>
      <c r="U33" s="202">
        <v>2.1</v>
      </c>
      <c r="V33" s="202">
        <v>9.1</v>
      </c>
      <c r="W33" s="202">
        <v>14.15</v>
      </c>
      <c r="X33" s="202">
        <v>48.11</v>
      </c>
      <c r="Y33" s="202">
        <v>0</v>
      </c>
      <c r="Z33" s="202">
        <v>64.260000000000005</v>
      </c>
      <c r="AA33" s="202">
        <v>0</v>
      </c>
      <c r="AB33" s="202">
        <v>0</v>
      </c>
      <c r="AC33" s="202">
        <v>21.97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39.92</v>
      </c>
      <c r="AJ33" s="202">
        <v>0</v>
      </c>
      <c r="AK33" s="202">
        <v>19.82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24.07</v>
      </c>
      <c r="J34" s="202">
        <v>9.6300000000000008</v>
      </c>
      <c r="K34" s="202">
        <v>72.22</v>
      </c>
      <c r="L34" s="202">
        <v>60.3</v>
      </c>
      <c r="M34" s="202">
        <v>49.28</v>
      </c>
      <c r="N34" s="202">
        <v>37.39</v>
      </c>
      <c r="O34" s="202">
        <v>39.47</v>
      </c>
      <c r="P34" s="202">
        <v>20.51</v>
      </c>
      <c r="Q34" s="202">
        <v>6.93</v>
      </c>
      <c r="R34" s="202">
        <v>13.77</v>
      </c>
      <c r="S34" s="202">
        <v>8.35</v>
      </c>
      <c r="T34" s="202">
        <v>0</v>
      </c>
      <c r="U34" s="202">
        <v>2.1</v>
      </c>
      <c r="V34" s="202">
        <v>9.1</v>
      </c>
      <c r="W34" s="202">
        <v>14.15</v>
      </c>
      <c r="X34" s="202">
        <v>50.3</v>
      </c>
      <c r="Y34" s="202">
        <v>0</v>
      </c>
      <c r="Z34" s="202">
        <v>64.260000000000005</v>
      </c>
      <c r="AA34" s="202">
        <v>0</v>
      </c>
      <c r="AB34" s="202">
        <v>0</v>
      </c>
      <c r="AC34" s="202">
        <v>21.97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39.92</v>
      </c>
      <c r="AJ34" s="202">
        <v>0</v>
      </c>
      <c r="AK34" s="202">
        <v>19.82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24.07</v>
      </c>
      <c r="J35" s="202">
        <v>9.6300000000000008</v>
      </c>
      <c r="K35" s="202">
        <v>72.22</v>
      </c>
      <c r="L35" s="202">
        <v>60.3</v>
      </c>
      <c r="M35" s="202">
        <v>49.28</v>
      </c>
      <c r="N35" s="202">
        <v>37.39</v>
      </c>
      <c r="O35" s="202">
        <v>39.47</v>
      </c>
      <c r="P35" s="202">
        <v>20.51</v>
      </c>
      <c r="Q35" s="202">
        <v>6.7</v>
      </c>
      <c r="R35" s="202">
        <v>13.06</v>
      </c>
      <c r="S35" s="202">
        <v>8</v>
      </c>
      <c r="T35" s="202">
        <v>0</v>
      </c>
      <c r="U35" s="202">
        <v>2.1</v>
      </c>
      <c r="V35" s="202">
        <v>9.1</v>
      </c>
      <c r="W35" s="202">
        <v>14.15</v>
      </c>
      <c r="X35" s="202">
        <v>50.3</v>
      </c>
      <c r="Y35" s="202">
        <v>0</v>
      </c>
      <c r="Z35" s="202">
        <v>64.260000000000005</v>
      </c>
      <c r="AA35" s="202">
        <v>0</v>
      </c>
      <c r="AB35" s="202">
        <v>0</v>
      </c>
      <c r="AC35" s="202">
        <v>21.97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39.92</v>
      </c>
      <c r="AJ35" s="202">
        <v>0</v>
      </c>
      <c r="AK35" s="202">
        <v>19.82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24.07</v>
      </c>
      <c r="J36" s="202">
        <v>9.6300000000000008</v>
      </c>
      <c r="K36" s="202">
        <v>72.22</v>
      </c>
      <c r="L36" s="202">
        <v>60.3</v>
      </c>
      <c r="M36" s="202">
        <v>49.28</v>
      </c>
      <c r="N36" s="202">
        <v>37.39</v>
      </c>
      <c r="O36" s="202">
        <v>39.47</v>
      </c>
      <c r="P36" s="202">
        <v>20.51</v>
      </c>
      <c r="Q36" s="202">
        <v>6.7</v>
      </c>
      <c r="R36" s="202">
        <v>13.06</v>
      </c>
      <c r="S36" s="202">
        <v>8</v>
      </c>
      <c r="T36" s="202">
        <v>0</v>
      </c>
      <c r="U36" s="202">
        <v>2.1</v>
      </c>
      <c r="V36" s="202">
        <v>9.1</v>
      </c>
      <c r="W36" s="202">
        <v>14.15</v>
      </c>
      <c r="X36" s="202">
        <v>50.3</v>
      </c>
      <c r="Y36" s="202">
        <v>0</v>
      </c>
      <c r="Z36" s="202">
        <v>64.260000000000005</v>
      </c>
      <c r="AA36" s="202">
        <v>0</v>
      </c>
      <c r="AB36" s="202">
        <v>0</v>
      </c>
      <c r="AC36" s="202">
        <v>21.97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39.92</v>
      </c>
      <c r="AJ36" s="202">
        <v>0</v>
      </c>
      <c r="AK36" s="202">
        <v>19.82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24.07</v>
      </c>
      <c r="J37" s="202">
        <v>9.6300000000000008</v>
      </c>
      <c r="K37" s="202">
        <v>72.22</v>
      </c>
      <c r="L37" s="202">
        <v>60.3</v>
      </c>
      <c r="M37" s="202">
        <v>2.16</v>
      </c>
      <c r="N37" s="202">
        <v>1.76</v>
      </c>
      <c r="O37" s="202">
        <v>2.48</v>
      </c>
      <c r="P37" s="202">
        <v>20.51</v>
      </c>
      <c r="Q37" s="202">
        <v>6.7</v>
      </c>
      <c r="R37" s="202">
        <v>13.06</v>
      </c>
      <c r="S37" s="202">
        <v>8</v>
      </c>
      <c r="T37" s="202">
        <v>0</v>
      </c>
      <c r="U37" s="202">
        <v>2.1</v>
      </c>
      <c r="V37" s="202">
        <v>9.1</v>
      </c>
      <c r="W37" s="202">
        <v>14.15</v>
      </c>
      <c r="X37" s="202">
        <v>50.3</v>
      </c>
      <c r="Y37" s="202">
        <v>0</v>
      </c>
      <c r="Z37" s="202">
        <v>64.260000000000005</v>
      </c>
      <c r="AA37" s="202">
        <v>0</v>
      </c>
      <c r="AB37" s="202">
        <v>0</v>
      </c>
      <c r="AC37" s="202">
        <v>21.97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39.92</v>
      </c>
      <c r="AJ37" s="202">
        <v>0</v>
      </c>
      <c r="AK37" s="202">
        <v>19.82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24.07</v>
      </c>
      <c r="J38" s="202">
        <v>9.6300000000000008</v>
      </c>
      <c r="K38" s="202">
        <v>72.22</v>
      </c>
      <c r="L38" s="202">
        <v>60.3</v>
      </c>
      <c r="M38" s="202">
        <v>2.16</v>
      </c>
      <c r="N38" s="202">
        <v>1.76</v>
      </c>
      <c r="O38" s="202">
        <v>2.48</v>
      </c>
      <c r="P38" s="202">
        <v>20.51</v>
      </c>
      <c r="Q38" s="202">
        <v>6.7</v>
      </c>
      <c r="R38" s="202">
        <v>13.06</v>
      </c>
      <c r="S38" s="202">
        <v>8</v>
      </c>
      <c r="T38" s="202">
        <v>0</v>
      </c>
      <c r="U38" s="202">
        <v>2.1</v>
      </c>
      <c r="V38" s="202">
        <v>9.1</v>
      </c>
      <c r="W38" s="202">
        <v>14.15</v>
      </c>
      <c r="X38" s="202">
        <v>50.3</v>
      </c>
      <c r="Y38" s="202">
        <v>0</v>
      </c>
      <c r="Z38" s="202">
        <v>64.260000000000005</v>
      </c>
      <c r="AA38" s="202">
        <v>0</v>
      </c>
      <c r="AB38" s="202">
        <v>0</v>
      </c>
      <c r="AC38" s="202">
        <v>21.97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39.92</v>
      </c>
      <c r="AJ38" s="202">
        <v>0</v>
      </c>
      <c r="AK38" s="202">
        <v>19.82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24.07</v>
      </c>
      <c r="J39" s="202">
        <v>9.6300000000000008</v>
      </c>
      <c r="K39" s="202">
        <v>72.22</v>
      </c>
      <c r="L39" s="202">
        <v>60.3</v>
      </c>
      <c r="M39" s="202">
        <v>2.16</v>
      </c>
      <c r="N39" s="202">
        <v>1.76</v>
      </c>
      <c r="O39" s="202">
        <v>2.48</v>
      </c>
      <c r="P39" s="202">
        <v>20.51</v>
      </c>
      <c r="Q39" s="202">
        <v>6.7</v>
      </c>
      <c r="R39" s="202">
        <v>13.06</v>
      </c>
      <c r="S39" s="202">
        <v>8</v>
      </c>
      <c r="T39" s="202">
        <v>0</v>
      </c>
      <c r="U39" s="202">
        <v>2.1</v>
      </c>
      <c r="V39" s="202">
        <v>9.1</v>
      </c>
      <c r="W39" s="202">
        <v>14.15</v>
      </c>
      <c r="X39" s="202">
        <v>50.3</v>
      </c>
      <c r="Y39" s="202">
        <v>0</v>
      </c>
      <c r="Z39" s="202">
        <v>64.260000000000005</v>
      </c>
      <c r="AA39" s="202">
        <v>0</v>
      </c>
      <c r="AB39" s="202">
        <v>0</v>
      </c>
      <c r="AC39" s="202">
        <v>21.97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39.92</v>
      </c>
      <c r="AJ39" s="202">
        <v>0</v>
      </c>
      <c r="AK39" s="202">
        <v>19.82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24.07</v>
      </c>
      <c r="J40" s="202">
        <v>9.6300000000000008</v>
      </c>
      <c r="K40" s="202">
        <v>72.22</v>
      </c>
      <c r="L40" s="202">
        <v>60.3</v>
      </c>
      <c r="M40" s="202">
        <v>2.16</v>
      </c>
      <c r="N40" s="202">
        <v>1.76</v>
      </c>
      <c r="O40" s="202">
        <v>2.48</v>
      </c>
      <c r="P40" s="202">
        <v>20.51</v>
      </c>
      <c r="Q40" s="202">
        <v>6.7</v>
      </c>
      <c r="R40" s="202">
        <v>13.06</v>
      </c>
      <c r="S40" s="202">
        <v>8</v>
      </c>
      <c r="T40" s="202">
        <v>0</v>
      </c>
      <c r="U40" s="202">
        <v>2.1</v>
      </c>
      <c r="V40" s="202">
        <v>9.1</v>
      </c>
      <c r="W40" s="202">
        <v>14.15</v>
      </c>
      <c r="X40" s="202">
        <v>50.3</v>
      </c>
      <c r="Y40" s="202">
        <v>0</v>
      </c>
      <c r="Z40" s="202">
        <v>64.260000000000005</v>
      </c>
      <c r="AA40" s="202">
        <v>0</v>
      </c>
      <c r="AB40" s="202">
        <v>0</v>
      </c>
      <c r="AC40" s="202">
        <v>21.97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39.92</v>
      </c>
      <c r="AJ40" s="202">
        <v>0</v>
      </c>
      <c r="AK40" s="202">
        <v>19.82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24.07</v>
      </c>
      <c r="J41" s="202">
        <v>9.6300000000000008</v>
      </c>
      <c r="K41" s="202">
        <v>72.22</v>
      </c>
      <c r="L41" s="202">
        <v>60.3</v>
      </c>
      <c r="M41" s="202">
        <v>2.16</v>
      </c>
      <c r="N41" s="202">
        <v>1.76</v>
      </c>
      <c r="O41" s="202">
        <v>2.48</v>
      </c>
      <c r="P41" s="202">
        <v>20.51</v>
      </c>
      <c r="Q41" s="202">
        <v>6.7</v>
      </c>
      <c r="R41" s="202">
        <v>13.06</v>
      </c>
      <c r="S41" s="202">
        <v>8</v>
      </c>
      <c r="T41" s="202">
        <v>0</v>
      </c>
      <c r="U41" s="202">
        <v>2.1</v>
      </c>
      <c r="V41" s="202">
        <v>9.1</v>
      </c>
      <c r="W41" s="202">
        <v>14.15</v>
      </c>
      <c r="X41" s="202">
        <v>50.3</v>
      </c>
      <c r="Y41" s="202">
        <v>0</v>
      </c>
      <c r="Z41" s="202">
        <v>64.260000000000005</v>
      </c>
      <c r="AA41" s="202">
        <v>0</v>
      </c>
      <c r="AB41" s="202">
        <v>0</v>
      </c>
      <c r="AC41" s="202">
        <v>21.97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39.92</v>
      </c>
      <c r="AJ41" s="202">
        <v>0</v>
      </c>
      <c r="AK41" s="202">
        <v>19.82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24.07</v>
      </c>
      <c r="J42" s="202">
        <v>9.6300000000000008</v>
      </c>
      <c r="K42" s="202">
        <v>72.22</v>
      </c>
      <c r="L42" s="202">
        <v>60.3</v>
      </c>
      <c r="M42" s="202">
        <v>2.16</v>
      </c>
      <c r="N42" s="202">
        <v>1.76</v>
      </c>
      <c r="O42" s="202">
        <v>2.48</v>
      </c>
      <c r="P42" s="202">
        <v>20.51</v>
      </c>
      <c r="Q42" s="202">
        <v>6.7</v>
      </c>
      <c r="R42" s="202">
        <v>13.06</v>
      </c>
      <c r="S42" s="202">
        <v>8</v>
      </c>
      <c r="T42" s="202">
        <v>0</v>
      </c>
      <c r="U42" s="202">
        <v>2.1</v>
      </c>
      <c r="V42" s="202">
        <v>9.1</v>
      </c>
      <c r="W42" s="202">
        <v>14.15</v>
      </c>
      <c r="X42" s="202">
        <v>50.3</v>
      </c>
      <c r="Y42" s="202">
        <v>0</v>
      </c>
      <c r="Z42" s="202">
        <v>64.260000000000005</v>
      </c>
      <c r="AA42" s="202">
        <v>0</v>
      </c>
      <c r="AB42" s="202">
        <v>0</v>
      </c>
      <c r="AC42" s="202">
        <v>21.97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39.92</v>
      </c>
      <c r="AJ42" s="202">
        <v>0</v>
      </c>
      <c r="AK42" s="202">
        <v>19.82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24.07</v>
      </c>
      <c r="J43" s="202">
        <v>9.6300000000000008</v>
      </c>
      <c r="K43" s="202">
        <v>72.22</v>
      </c>
      <c r="L43" s="202">
        <v>60.3</v>
      </c>
      <c r="M43" s="202">
        <v>2.16</v>
      </c>
      <c r="N43" s="202">
        <v>1.76</v>
      </c>
      <c r="O43" s="202">
        <v>2.48</v>
      </c>
      <c r="P43" s="202">
        <v>20.51</v>
      </c>
      <c r="Q43" s="202">
        <v>5.39</v>
      </c>
      <c r="R43" s="202">
        <v>12.1</v>
      </c>
      <c r="S43" s="202">
        <v>6.27</v>
      </c>
      <c r="T43" s="202">
        <v>0</v>
      </c>
      <c r="U43" s="202">
        <v>2.1</v>
      </c>
      <c r="V43" s="202">
        <v>6.86</v>
      </c>
      <c r="W43" s="202">
        <v>14.15</v>
      </c>
      <c r="X43" s="202">
        <v>50.3</v>
      </c>
      <c r="Y43" s="202">
        <v>0</v>
      </c>
      <c r="Z43" s="202">
        <v>64.260000000000005</v>
      </c>
      <c r="AA43" s="202">
        <v>0</v>
      </c>
      <c r="AB43" s="202">
        <v>0</v>
      </c>
      <c r="AC43" s="202">
        <v>21.97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39.799999999999997</v>
      </c>
      <c r="AJ43" s="202">
        <v>0</v>
      </c>
      <c r="AK43" s="202">
        <v>19.82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24.07</v>
      </c>
      <c r="J44" s="202">
        <v>9.6300000000000008</v>
      </c>
      <c r="K44" s="202">
        <v>72.22</v>
      </c>
      <c r="L44" s="202">
        <v>60.3</v>
      </c>
      <c r="M44" s="202">
        <v>2.16</v>
      </c>
      <c r="N44" s="202">
        <v>1.76</v>
      </c>
      <c r="O44" s="202">
        <v>2.48</v>
      </c>
      <c r="P44" s="202">
        <v>17.61</v>
      </c>
      <c r="Q44" s="202">
        <v>5.39</v>
      </c>
      <c r="R44" s="202">
        <v>12.1</v>
      </c>
      <c r="S44" s="202">
        <v>6.27</v>
      </c>
      <c r="T44" s="202">
        <v>0</v>
      </c>
      <c r="U44" s="202">
        <v>2.1</v>
      </c>
      <c r="V44" s="202">
        <v>6.86</v>
      </c>
      <c r="W44" s="202">
        <v>14.15</v>
      </c>
      <c r="X44" s="202">
        <v>50.3</v>
      </c>
      <c r="Y44" s="202">
        <v>0</v>
      </c>
      <c r="Z44" s="202">
        <v>64.260000000000005</v>
      </c>
      <c r="AA44" s="202">
        <v>0</v>
      </c>
      <c r="AB44" s="202">
        <v>0</v>
      </c>
      <c r="AC44" s="202">
        <v>21.97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39.799999999999997</v>
      </c>
      <c r="AJ44" s="202">
        <v>0</v>
      </c>
      <c r="AK44" s="202">
        <v>19.82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24.07</v>
      </c>
      <c r="J45" s="202">
        <v>9.6300000000000008</v>
      </c>
      <c r="K45" s="202">
        <v>72.22</v>
      </c>
      <c r="L45" s="202">
        <v>60.3</v>
      </c>
      <c r="M45" s="202">
        <v>2.16</v>
      </c>
      <c r="N45" s="202">
        <v>1.76</v>
      </c>
      <c r="O45" s="202">
        <v>2.48</v>
      </c>
      <c r="P45" s="202">
        <v>0.92</v>
      </c>
      <c r="Q45" s="202">
        <v>5.39</v>
      </c>
      <c r="R45" s="202">
        <v>12.66</v>
      </c>
      <c r="S45" s="202">
        <v>6.27</v>
      </c>
      <c r="T45" s="202">
        <v>0</v>
      </c>
      <c r="U45" s="202">
        <v>2.1</v>
      </c>
      <c r="V45" s="202">
        <v>9.1</v>
      </c>
      <c r="W45" s="202">
        <v>0.64</v>
      </c>
      <c r="X45" s="202">
        <v>2.19</v>
      </c>
      <c r="Y45" s="202">
        <v>0</v>
      </c>
      <c r="Z45" s="202">
        <v>64.260000000000005</v>
      </c>
      <c r="AA45" s="202">
        <v>0</v>
      </c>
      <c r="AB45" s="202">
        <v>0</v>
      </c>
      <c r="AC45" s="202">
        <v>21.97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39.799999999999997</v>
      </c>
      <c r="AJ45" s="202">
        <v>0</v>
      </c>
      <c r="AK45" s="202">
        <v>19.82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24.07</v>
      </c>
      <c r="J46" s="202">
        <v>9.6300000000000008</v>
      </c>
      <c r="K46" s="202">
        <v>72.22</v>
      </c>
      <c r="L46" s="202">
        <v>60.3</v>
      </c>
      <c r="M46" s="202">
        <v>2.16</v>
      </c>
      <c r="N46" s="202">
        <v>1.76</v>
      </c>
      <c r="O46" s="202">
        <v>2.48</v>
      </c>
      <c r="P46" s="202">
        <v>0.92</v>
      </c>
      <c r="Q46" s="202">
        <v>5.39</v>
      </c>
      <c r="R46" s="202">
        <v>12.66</v>
      </c>
      <c r="S46" s="202">
        <v>6.27</v>
      </c>
      <c r="T46" s="202">
        <v>0</v>
      </c>
      <c r="U46" s="202">
        <v>2.1</v>
      </c>
      <c r="V46" s="202">
        <v>9.1</v>
      </c>
      <c r="W46" s="202">
        <v>0.64</v>
      </c>
      <c r="X46" s="202">
        <v>2.19</v>
      </c>
      <c r="Y46" s="202">
        <v>0</v>
      </c>
      <c r="Z46" s="202">
        <v>64.260000000000005</v>
      </c>
      <c r="AA46" s="202">
        <v>0</v>
      </c>
      <c r="AB46" s="202">
        <v>0</v>
      </c>
      <c r="AC46" s="202">
        <v>21.97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39.799999999999997</v>
      </c>
      <c r="AJ46" s="202">
        <v>0</v>
      </c>
      <c r="AK46" s="202">
        <v>19.82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24.07</v>
      </c>
      <c r="J47" s="202">
        <v>9.6300000000000008</v>
      </c>
      <c r="K47" s="202">
        <v>72.22</v>
      </c>
      <c r="L47" s="202">
        <v>58.86</v>
      </c>
      <c r="M47" s="202">
        <v>2.16</v>
      </c>
      <c r="N47" s="202">
        <v>1.76</v>
      </c>
      <c r="O47" s="202">
        <v>2.48</v>
      </c>
      <c r="P47" s="202">
        <v>0.92</v>
      </c>
      <c r="Q47" s="202">
        <v>5.39</v>
      </c>
      <c r="R47" s="202">
        <v>12.66</v>
      </c>
      <c r="S47" s="202">
        <v>6.27</v>
      </c>
      <c r="T47" s="202">
        <v>0</v>
      </c>
      <c r="U47" s="202">
        <v>2.1</v>
      </c>
      <c r="V47" s="202">
        <v>9.1</v>
      </c>
      <c r="W47" s="202">
        <v>0.64</v>
      </c>
      <c r="X47" s="202">
        <v>2.19</v>
      </c>
      <c r="Y47" s="202">
        <v>0</v>
      </c>
      <c r="Z47" s="202">
        <v>64.260000000000005</v>
      </c>
      <c r="AA47" s="202">
        <v>0</v>
      </c>
      <c r="AB47" s="202">
        <v>0</v>
      </c>
      <c r="AC47" s="202">
        <v>22.62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39.799999999999997</v>
      </c>
      <c r="AJ47" s="202">
        <v>0</v>
      </c>
      <c r="AK47" s="202">
        <v>19.82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24.07</v>
      </c>
      <c r="J48" s="202">
        <v>9.6300000000000008</v>
      </c>
      <c r="K48" s="202">
        <v>72.22</v>
      </c>
      <c r="L48" s="202">
        <v>58.86</v>
      </c>
      <c r="M48" s="202">
        <v>2.16</v>
      </c>
      <c r="N48" s="202">
        <v>1.76</v>
      </c>
      <c r="O48" s="202">
        <v>2.48</v>
      </c>
      <c r="P48" s="202">
        <v>0.92</v>
      </c>
      <c r="Q48" s="202">
        <v>5.39</v>
      </c>
      <c r="R48" s="202">
        <v>10.41</v>
      </c>
      <c r="S48" s="202">
        <v>6.27</v>
      </c>
      <c r="T48" s="202">
        <v>0</v>
      </c>
      <c r="U48" s="202">
        <v>2.1</v>
      </c>
      <c r="V48" s="202">
        <v>9.1</v>
      </c>
      <c r="W48" s="202">
        <v>0.64</v>
      </c>
      <c r="X48" s="202">
        <v>2.19</v>
      </c>
      <c r="Y48" s="202">
        <v>0</v>
      </c>
      <c r="Z48" s="202">
        <v>64.260000000000005</v>
      </c>
      <c r="AA48" s="202">
        <v>0</v>
      </c>
      <c r="AB48" s="202">
        <v>0</v>
      </c>
      <c r="AC48" s="202">
        <v>22.62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39.799999999999997</v>
      </c>
      <c r="AJ48" s="202">
        <v>0</v>
      </c>
      <c r="AK48" s="202">
        <v>19.82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24.07</v>
      </c>
      <c r="J49" s="202">
        <v>9.6300000000000008</v>
      </c>
      <c r="K49" s="202">
        <v>72.22</v>
      </c>
      <c r="L49" s="202">
        <v>60.3</v>
      </c>
      <c r="M49" s="202">
        <v>2.16</v>
      </c>
      <c r="N49" s="202">
        <v>1.76</v>
      </c>
      <c r="O49" s="202">
        <v>2.48</v>
      </c>
      <c r="P49" s="202">
        <v>0.92</v>
      </c>
      <c r="Q49" s="202">
        <v>5.39</v>
      </c>
      <c r="R49" s="202">
        <v>18.190000000000001</v>
      </c>
      <c r="S49" s="202">
        <v>6.27</v>
      </c>
      <c r="T49" s="202">
        <v>0</v>
      </c>
      <c r="U49" s="202">
        <v>2.1</v>
      </c>
      <c r="V49" s="202">
        <v>9.1</v>
      </c>
      <c r="W49" s="202">
        <v>0.64</v>
      </c>
      <c r="X49" s="202">
        <v>2.19</v>
      </c>
      <c r="Y49" s="202">
        <v>0</v>
      </c>
      <c r="Z49" s="202">
        <v>65.55</v>
      </c>
      <c r="AA49" s="202">
        <v>0</v>
      </c>
      <c r="AB49" s="202">
        <v>0</v>
      </c>
      <c r="AC49" s="202">
        <v>22.62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39.799999999999997</v>
      </c>
      <c r="AJ49" s="202">
        <v>0</v>
      </c>
      <c r="AK49" s="202">
        <v>19.82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24.07</v>
      </c>
      <c r="J50" s="202">
        <v>9.6300000000000008</v>
      </c>
      <c r="K50" s="202">
        <v>72.22</v>
      </c>
      <c r="L50" s="202">
        <v>60.3</v>
      </c>
      <c r="M50" s="202">
        <v>2.16</v>
      </c>
      <c r="N50" s="202">
        <v>1.76</v>
      </c>
      <c r="O50" s="202">
        <v>2.48</v>
      </c>
      <c r="P50" s="202">
        <v>0.92</v>
      </c>
      <c r="Q50" s="202">
        <v>5.39</v>
      </c>
      <c r="R50" s="202">
        <v>13.22</v>
      </c>
      <c r="S50" s="202">
        <v>6.27</v>
      </c>
      <c r="T50" s="202">
        <v>0</v>
      </c>
      <c r="U50" s="202">
        <v>2.1</v>
      </c>
      <c r="V50" s="202">
        <v>9.1</v>
      </c>
      <c r="W50" s="202">
        <v>0.64</v>
      </c>
      <c r="X50" s="202">
        <v>2.19</v>
      </c>
      <c r="Y50" s="202">
        <v>0</v>
      </c>
      <c r="Z50" s="202">
        <v>65.55</v>
      </c>
      <c r="AA50" s="202">
        <v>0</v>
      </c>
      <c r="AB50" s="202">
        <v>0</v>
      </c>
      <c r="AC50" s="202">
        <v>22.62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39.799999999999997</v>
      </c>
      <c r="AJ50" s="202">
        <v>0</v>
      </c>
      <c r="AK50" s="202">
        <v>19.82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18.22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24.07</v>
      </c>
      <c r="J51" s="202">
        <v>9.6300000000000008</v>
      </c>
      <c r="K51" s="202">
        <v>72.22</v>
      </c>
      <c r="L51" s="202">
        <v>58.86</v>
      </c>
      <c r="M51" s="202">
        <v>2.16</v>
      </c>
      <c r="N51" s="202">
        <v>1.76</v>
      </c>
      <c r="O51" s="202">
        <v>2.48</v>
      </c>
      <c r="P51" s="202">
        <v>0.92</v>
      </c>
      <c r="Q51" s="202">
        <v>5.39</v>
      </c>
      <c r="R51" s="202">
        <v>17.23</v>
      </c>
      <c r="S51" s="202">
        <v>6.27</v>
      </c>
      <c r="T51" s="202">
        <v>0</v>
      </c>
      <c r="U51" s="202">
        <v>2.1</v>
      </c>
      <c r="V51" s="202">
        <v>9.1</v>
      </c>
      <c r="W51" s="202">
        <v>0.64</v>
      </c>
      <c r="X51" s="202">
        <v>2.19</v>
      </c>
      <c r="Y51" s="202">
        <v>0</v>
      </c>
      <c r="Z51" s="202">
        <v>66.22</v>
      </c>
      <c r="AA51" s="202">
        <v>0</v>
      </c>
      <c r="AB51" s="202">
        <v>0</v>
      </c>
      <c r="AC51" s="202">
        <v>26.6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42.23</v>
      </c>
      <c r="AJ51" s="202">
        <v>0</v>
      </c>
      <c r="AK51" s="202">
        <v>19.82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18.22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24.07</v>
      </c>
      <c r="J52" s="202">
        <v>9.6300000000000008</v>
      </c>
      <c r="K52" s="202">
        <v>72.22</v>
      </c>
      <c r="L52" s="202">
        <v>57.97</v>
      </c>
      <c r="M52" s="202">
        <v>2.16</v>
      </c>
      <c r="N52" s="202">
        <v>1.76</v>
      </c>
      <c r="O52" s="202">
        <v>2.48</v>
      </c>
      <c r="P52" s="202">
        <v>0.92</v>
      </c>
      <c r="Q52" s="202">
        <v>5.39</v>
      </c>
      <c r="R52" s="202">
        <v>15.32</v>
      </c>
      <c r="S52" s="202">
        <v>6.27</v>
      </c>
      <c r="T52" s="202">
        <v>0</v>
      </c>
      <c r="U52" s="202">
        <v>2.1</v>
      </c>
      <c r="V52" s="202">
        <v>9.1</v>
      </c>
      <c r="W52" s="202">
        <v>0.64</v>
      </c>
      <c r="X52" s="202">
        <v>2.19</v>
      </c>
      <c r="Y52" s="202">
        <v>0</v>
      </c>
      <c r="Z52" s="202">
        <v>66.22</v>
      </c>
      <c r="AA52" s="202">
        <v>0</v>
      </c>
      <c r="AB52" s="202">
        <v>0</v>
      </c>
      <c r="AC52" s="202">
        <v>26.6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42.43</v>
      </c>
      <c r="AJ52" s="202">
        <v>0</v>
      </c>
      <c r="AK52" s="202">
        <v>19.82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18.22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24.07</v>
      </c>
      <c r="J53" s="202">
        <v>9.6300000000000008</v>
      </c>
      <c r="K53" s="202">
        <v>72.22</v>
      </c>
      <c r="L53" s="202">
        <v>57.97</v>
      </c>
      <c r="M53" s="202">
        <v>2.16</v>
      </c>
      <c r="N53" s="202">
        <v>1.76</v>
      </c>
      <c r="O53" s="202">
        <v>2.48</v>
      </c>
      <c r="P53" s="202">
        <v>0.92</v>
      </c>
      <c r="Q53" s="202">
        <v>5.39</v>
      </c>
      <c r="R53" s="202">
        <v>15.32</v>
      </c>
      <c r="S53" s="202">
        <v>6.27</v>
      </c>
      <c r="T53" s="202">
        <v>0</v>
      </c>
      <c r="U53" s="202">
        <v>2.1</v>
      </c>
      <c r="V53" s="202">
        <v>9.1</v>
      </c>
      <c r="W53" s="202">
        <v>0.64</v>
      </c>
      <c r="X53" s="202">
        <v>2.19</v>
      </c>
      <c r="Y53" s="202">
        <v>0</v>
      </c>
      <c r="Z53" s="202">
        <v>5.32</v>
      </c>
      <c r="AA53" s="202">
        <v>0</v>
      </c>
      <c r="AB53" s="202">
        <v>0</v>
      </c>
      <c r="AC53" s="202">
        <v>22.62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38.549999999999997</v>
      </c>
      <c r="AJ53" s="202">
        <v>0</v>
      </c>
      <c r="AK53" s="202">
        <v>19.82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18.22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24.07</v>
      </c>
      <c r="J54" s="202">
        <v>9.6300000000000008</v>
      </c>
      <c r="K54" s="202">
        <v>72.22</v>
      </c>
      <c r="L54" s="202">
        <v>57.97</v>
      </c>
      <c r="M54" s="202">
        <v>2.16</v>
      </c>
      <c r="N54" s="202">
        <v>1.76</v>
      </c>
      <c r="O54" s="202">
        <v>2.48</v>
      </c>
      <c r="P54" s="202">
        <v>0.92</v>
      </c>
      <c r="Q54" s="202">
        <v>5.39</v>
      </c>
      <c r="R54" s="202">
        <v>15.32</v>
      </c>
      <c r="S54" s="202">
        <v>6.27</v>
      </c>
      <c r="T54" s="202">
        <v>0</v>
      </c>
      <c r="U54" s="202">
        <v>2.1</v>
      </c>
      <c r="V54" s="202">
        <v>9.1</v>
      </c>
      <c r="W54" s="202">
        <v>0.64</v>
      </c>
      <c r="X54" s="202">
        <v>2.19</v>
      </c>
      <c r="Y54" s="202">
        <v>0</v>
      </c>
      <c r="Z54" s="202">
        <v>5.32</v>
      </c>
      <c r="AA54" s="202">
        <v>0</v>
      </c>
      <c r="AB54" s="202">
        <v>0</v>
      </c>
      <c r="AC54" s="202">
        <v>22.62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38.549999999999997</v>
      </c>
      <c r="AJ54" s="202">
        <v>0</v>
      </c>
      <c r="AK54" s="202">
        <v>19.82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18.22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24.07</v>
      </c>
      <c r="J55" s="202">
        <v>9.6300000000000008</v>
      </c>
      <c r="K55" s="202">
        <v>72.22</v>
      </c>
      <c r="L55" s="202">
        <v>57.97</v>
      </c>
      <c r="M55" s="202">
        <v>2.16</v>
      </c>
      <c r="N55" s="202">
        <v>1.76</v>
      </c>
      <c r="O55" s="202">
        <v>2.48</v>
      </c>
      <c r="P55" s="202">
        <v>0.92</v>
      </c>
      <c r="Q55" s="202">
        <v>5.39</v>
      </c>
      <c r="R55" s="202">
        <v>13.22</v>
      </c>
      <c r="S55" s="202">
        <v>6.27</v>
      </c>
      <c r="T55" s="202">
        <v>0</v>
      </c>
      <c r="U55" s="202">
        <v>2.1</v>
      </c>
      <c r="V55" s="202">
        <v>9.1</v>
      </c>
      <c r="W55" s="202">
        <v>0.64</v>
      </c>
      <c r="X55" s="202">
        <v>2.19</v>
      </c>
      <c r="Y55" s="202">
        <v>0</v>
      </c>
      <c r="Z55" s="202">
        <v>5.32</v>
      </c>
      <c r="AA55" s="202">
        <v>0</v>
      </c>
      <c r="AB55" s="202">
        <v>0</v>
      </c>
      <c r="AC55" s="202">
        <v>22.62</v>
      </c>
      <c r="AD55" s="202">
        <v>0</v>
      </c>
      <c r="AE55" s="202">
        <v>0</v>
      </c>
      <c r="AF55" s="202">
        <v>0</v>
      </c>
      <c r="AG55" s="202">
        <v>1.06</v>
      </c>
      <c r="AH55" s="202">
        <v>0</v>
      </c>
      <c r="AI55" s="202">
        <v>39.39</v>
      </c>
      <c r="AJ55" s="202">
        <v>0</v>
      </c>
      <c r="AK55" s="202">
        <v>19.82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18.22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24.07</v>
      </c>
      <c r="J56" s="202">
        <v>9.6300000000000008</v>
      </c>
      <c r="K56" s="202">
        <v>72.22</v>
      </c>
      <c r="L56" s="202">
        <v>57.97</v>
      </c>
      <c r="M56" s="202">
        <v>2.16</v>
      </c>
      <c r="N56" s="202">
        <v>1.76</v>
      </c>
      <c r="O56" s="202">
        <v>2.48</v>
      </c>
      <c r="P56" s="202">
        <v>0.92</v>
      </c>
      <c r="Q56" s="202">
        <v>5.39</v>
      </c>
      <c r="R56" s="202">
        <v>13.79</v>
      </c>
      <c r="S56" s="202">
        <v>6.27</v>
      </c>
      <c r="T56" s="202">
        <v>0</v>
      </c>
      <c r="U56" s="202">
        <v>2.1</v>
      </c>
      <c r="V56" s="202">
        <v>9.1</v>
      </c>
      <c r="W56" s="202">
        <v>0.64</v>
      </c>
      <c r="X56" s="202">
        <v>2.19</v>
      </c>
      <c r="Y56" s="202">
        <v>0</v>
      </c>
      <c r="Z56" s="202">
        <v>5.32</v>
      </c>
      <c r="AA56" s="202">
        <v>0</v>
      </c>
      <c r="AB56" s="202">
        <v>0</v>
      </c>
      <c r="AC56" s="202">
        <v>22.62</v>
      </c>
      <c r="AD56" s="202">
        <v>0</v>
      </c>
      <c r="AE56" s="202">
        <v>0</v>
      </c>
      <c r="AF56" s="202">
        <v>0</v>
      </c>
      <c r="AG56" s="202">
        <v>1.06</v>
      </c>
      <c r="AH56" s="202">
        <v>0</v>
      </c>
      <c r="AI56" s="202">
        <v>39.72</v>
      </c>
      <c r="AJ56" s="202">
        <v>0</v>
      </c>
      <c r="AK56" s="202">
        <v>19.82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18.22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24.07</v>
      </c>
      <c r="J57" s="202">
        <v>9.6300000000000008</v>
      </c>
      <c r="K57" s="202">
        <v>72.22</v>
      </c>
      <c r="L57" s="202">
        <v>57.97</v>
      </c>
      <c r="M57" s="202">
        <v>2.16</v>
      </c>
      <c r="N57" s="202">
        <v>1.76</v>
      </c>
      <c r="O57" s="202">
        <v>2.48</v>
      </c>
      <c r="P57" s="202">
        <v>0.92</v>
      </c>
      <c r="Q57" s="202">
        <v>5.39</v>
      </c>
      <c r="R57" s="202">
        <v>13.79</v>
      </c>
      <c r="S57" s="202">
        <v>6.27</v>
      </c>
      <c r="T57" s="202">
        <v>0</v>
      </c>
      <c r="U57" s="202">
        <v>2.1</v>
      </c>
      <c r="V57" s="202">
        <v>9.1</v>
      </c>
      <c r="W57" s="202">
        <v>0.64</v>
      </c>
      <c r="X57" s="202">
        <v>2.19</v>
      </c>
      <c r="Y57" s="202">
        <v>0</v>
      </c>
      <c r="Z57" s="202">
        <v>5.32</v>
      </c>
      <c r="AA57" s="202">
        <v>0</v>
      </c>
      <c r="AB57" s="202">
        <v>0</v>
      </c>
      <c r="AC57" s="202">
        <v>22.62</v>
      </c>
      <c r="AD57" s="202">
        <v>0</v>
      </c>
      <c r="AE57" s="202">
        <v>0</v>
      </c>
      <c r="AF57" s="202">
        <v>0</v>
      </c>
      <c r="AG57" s="202">
        <v>1.06</v>
      </c>
      <c r="AH57" s="202">
        <v>0</v>
      </c>
      <c r="AI57" s="202">
        <v>39.72</v>
      </c>
      <c r="AJ57" s="202">
        <v>0</v>
      </c>
      <c r="AK57" s="202">
        <v>19.82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18.22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24.07</v>
      </c>
      <c r="J58" s="202">
        <v>9.6300000000000008</v>
      </c>
      <c r="K58" s="202">
        <v>72.22</v>
      </c>
      <c r="L58" s="202">
        <v>57.97</v>
      </c>
      <c r="M58" s="202">
        <v>2.16</v>
      </c>
      <c r="N58" s="202">
        <v>1.76</v>
      </c>
      <c r="O58" s="202">
        <v>2.48</v>
      </c>
      <c r="P58" s="202">
        <v>0.92</v>
      </c>
      <c r="Q58" s="202">
        <v>5.39</v>
      </c>
      <c r="R58" s="202">
        <v>13.79</v>
      </c>
      <c r="S58" s="202">
        <v>6.27</v>
      </c>
      <c r="T58" s="202">
        <v>0</v>
      </c>
      <c r="U58" s="202">
        <v>2.1</v>
      </c>
      <c r="V58" s="202">
        <v>9.1</v>
      </c>
      <c r="W58" s="202">
        <v>0.64</v>
      </c>
      <c r="X58" s="202">
        <v>2.19</v>
      </c>
      <c r="Y58" s="202">
        <v>0</v>
      </c>
      <c r="Z58" s="202">
        <v>5.32</v>
      </c>
      <c r="AA58" s="202">
        <v>0</v>
      </c>
      <c r="AB58" s="202">
        <v>0</v>
      </c>
      <c r="AC58" s="202">
        <v>22.62</v>
      </c>
      <c r="AD58" s="202">
        <v>0</v>
      </c>
      <c r="AE58" s="202">
        <v>0</v>
      </c>
      <c r="AF58" s="202">
        <v>0</v>
      </c>
      <c r="AG58" s="202">
        <v>1.06</v>
      </c>
      <c r="AH58" s="202">
        <v>0</v>
      </c>
      <c r="AI58" s="202">
        <v>39.72</v>
      </c>
      <c r="AJ58" s="202">
        <v>0</v>
      </c>
      <c r="AK58" s="202">
        <v>19.82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17.989999999999998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24.07</v>
      </c>
      <c r="J59" s="202">
        <v>9.6300000000000008</v>
      </c>
      <c r="K59" s="202">
        <v>72.22</v>
      </c>
      <c r="L59" s="202">
        <v>57.97</v>
      </c>
      <c r="M59" s="202">
        <v>2.16</v>
      </c>
      <c r="N59" s="202">
        <v>1.76</v>
      </c>
      <c r="O59" s="202">
        <v>2.48</v>
      </c>
      <c r="P59" s="202">
        <v>0.92</v>
      </c>
      <c r="Q59" s="202">
        <v>5.39</v>
      </c>
      <c r="R59" s="202">
        <v>18.62</v>
      </c>
      <c r="S59" s="202">
        <v>6.27</v>
      </c>
      <c r="T59" s="202">
        <v>0</v>
      </c>
      <c r="U59" s="202">
        <v>2.1</v>
      </c>
      <c r="V59" s="202">
        <v>9.1</v>
      </c>
      <c r="W59" s="202">
        <v>0.64</v>
      </c>
      <c r="X59" s="202">
        <v>2.19</v>
      </c>
      <c r="Y59" s="202">
        <v>0</v>
      </c>
      <c r="Z59" s="202">
        <v>5.32</v>
      </c>
      <c r="AA59" s="202">
        <v>0</v>
      </c>
      <c r="AB59" s="202">
        <v>0</v>
      </c>
      <c r="AC59" s="202">
        <v>22.62</v>
      </c>
      <c r="AD59" s="202">
        <v>0</v>
      </c>
      <c r="AE59" s="202">
        <v>0</v>
      </c>
      <c r="AF59" s="202">
        <v>0</v>
      </c>
      <c r="AG59" s="202">
        <v>1.06</v>
      </c>
      <c r="AH59" s="202">
        <v>0</v>
      </c>
      <c r="AI59" s="202">
        <v>39.72</v>
      </c>
      <c r="AJ59" s="202">
        <v>0</v>
      </c>
      <c r="AK59" s="202">
        <v>19.82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17.989999999999998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24.07</v>
      </c>
      <c r="J60" s="202">
        <v>9.6300000000000008</v>
      </c>
      <c r="K60" s="202">
        <v>72.22</v>
      </c>
      <c r="L60" s="202">
        <v>57.97</v>
      </c>
      <c r="M60" s="202">
        <v>2.16</v>
      </c>
      <c r="N60" s="202">
        <v>1.76</v>
      </c>
      <c r="O60" s="202">
        <v>2.48</v>
      </c>
      <c r="P60" s="202">
        <v>0.92</v>
      </c>
      <c r="Q60" s="202">
        <v>5.39</v>
      </c>
      <c r="R60" s="202">
        <v>17.23</v>
      </c>
      <c r="S60" s="202">
        <v>6.27</v>
      </c>
      <c r="T60" s="202">
        <v>0</v>
      </c>
      <c r="U60" s="202">
        <v>2.1</v>
      </c>
      <c r="V60" s="202">
        <v>9.1</v>
      </c>
      <c r="W60" s="202">
        <v>0.64</v>
      </c>
      <c r="X60" s="202">
        <v>2.19</v>
      </c>
      <c r="Y60" s="202">
        <v>0</v>
      </c>
      <c r="Z60" s="202">
        <v>5.32</v>
      </c>
      <c r="AA60" s="202">
        <v>0</v>
      </c>
      <c r="AB60" s="202">
        <v>0</v>
      </c>
      <c r="AC60" s="202">
        <v>23.62</v>
      </c>
      <c r="AD60" s="202">
        <v>0</v>
      </c>
      <c r="AE60" s="202">
        <v>0</v>
      </c>
      <c r="AF60" s="202">
        <v>0</v>
      </c>
      <c r="AG60" s="202">
        <v>1.06</v>
      </c>
      <c r="AH60" s="202">
        <v>0</v>
      </c>
      <c r="AI60" s="202">
        <v>39.72</v>
      </c>
      <c r="AJ60" s="202">
        <v>0</v>
      </c>
      <c r="AK60" s="202">
        <v>19.82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17.989999999999998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24.07</v>
      </c>
      <c r="J61" s="202">
        <v>9.6300000000000008</v>
      </c>
      <c r="K61" s="202">
        <v>72.22</v>
      </c>
      <c r="L61" s="202">
        <v>58.39</v>
      </c>
      <c r="M61" s="202">
        <v>2.16</v>
      </c>
      <c r="N61" s="202">
        <v>1.76</v>
      </c>
      <c r="O61" s="202">
        <v>2.48</v>
      </c>
      <c r="P61" s="202">
        <v>0.92</v>
      </c>
      <c r="Q61" s="202">
        <v>5.39</v>
      </c>
      <c r="R61" s="202">
        <v>10.41</v>
      </c>
      <c r="S61" s="202">
        <v>6.27</v>
      </c>
      <c r="T61" s="202">
        <v>0</v>
      </c>
      <c r="U61" s="202">
        <v>2.1</v>
      </c>
      <c r="V61" s="202">
        <v>9.1</v>
      </c>
      <c r="W61" s="202">
        <v>0.64</v>
      </c>
      <c r="X61" s="202">
        <v>2.19</v>
      </c>
      <c r="Y61" s="202">
        <v>0</v>
      </c>
      <c r="Z61" s="202">
        <v>5.32</v>
      </c>
      <c r="AA61" s="202">
        <v>0</v>
      </c>
      <c r="AB61" s="202">
        <v>0</v>
      </c>
      <c r="AC61" s="202">
        <v>23.62</v>
      </c>
      <c r="AD61" s="202">
        <v>0</v>
      </c>
      <c r="AE61" s="202">
        <v>0</v>
      </c>
      <c r="AF61" s="202">
        <v>0</v>
      </c>
      <c r="AG61" s="202">
        <v>1.06</v>
      </c>
      <c r="AH61" s="202">
        <v>0</v>
      </c>
      <c r="AI61" s="202">
        <v>39.72</v>
      </c>
      <c r="AJ61" s="202">
        <v>0</v>
      </c>
      <c r="AK61" s="202">
        <v>19.82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17.989999999999998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24.07</v>
      </c>
      <c r="J62" s="202">
        <v>9.6300000000000008</v>
      </c>
      <c r="K62" s="202">
        <v>72.22</v>
      </c>
      <c r="L62" s="202">
        <v>59.23</v>
      </c>
      <c r="M62" s="202">
        <v>2.16</v>
      </c>
      <c r="N62" s="202">
        <v>1.76</v>
      </c>
      <c r="O62" s="202">
        <v>2.48</v>
      </c>
      <c r="P62" s="202">
        <v>0.92</v>
      </c>
      <c r="Q62" s="202">
        <v>5.39</v>
      </c>
      <c r="R62" s="202">
        <v>10.41</v>
      </c>
      <c r="S62" s="202">
        <v>6.27</v>
      </c>
      <c r="T62" s="202">
        <v>0</v>
      </c>
      <c r="U62" s="202">
        <v>2.1</v>
      </c>
      <c r="V62" s="202">
        <v>9.1</v>
      </c>
      <c r="W62" s="202">
        <v>0.64</v>
      </c>
      <c r="X62" s="202">
        <v>2.19</v>
      </c>
      <c r="Y62" s="202">
        <v>0</v>
      </c>
      <c r="Z62" s="202">
        <v>5.32</v>
      </c>
      <c r="AA62" s="202">
        <v>0</v>
      </c>
      <c r="AB62" s="202">
        <v>0</v>
      </c>
      <c r="AC62" s="202">
        <v>23.62</v>
      </c>
      <c r="AD62" s="202">
        <v>0</v>
      </c>
      <c r="AE62" s="202">
        <v>0</v>
      </c>
      <c r="AF62" s="202">
        <v>0</v>
      </c>
      <c r="AG62" s="202">
        <v>1.06</v>
      </c>
      <c r="AH62" s="202">
        <v>0</v>
      </c>
      <c r="AI62" s="202">
        <v>39.72</v>
      </c>
      <c r="AJ62" s="202">
        <v>0</v>
      </c>
      <c r="AK62" s="202">
        <v>19.82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17.989999999999998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24.07</v>
      </c>
      <c r="J63" s="202">
        <v>9.6300000000000008</v>
      </c>
      <c r="K63" s="202">
        <v>71.98</v>
      </c>
      <c r="L63" s="202">
        <v>56.97</v>
      </c>
      <c r="M63" s="202">
        <v>2.16</v>
      </c>
      <c r="N63" s="202">
        <v>1.76</v>
      </c>
      <c r="O63" s="202">
        <v>2.48</v>
      </c>
      <c r="P63" s="202">
        <v>0.92</v>
      </c>
      <c r="Q63" s="202">
        <v>5.39</v>
      </c>
      <c r="R63" s="202">
        <v>10.41</v>
      </c>
      <c r="S63" s="202">
        <v>6.27</v>
      </c>
      <c r="T63" s="202">
        <v>0</v>
      </c>
      <c r="U63" s="202">
        <v>2.1</v>
      </c>
      <c r="V63" s="202">
        <v>9.1</v>
      </c>
      <c r="W63" s="202">
        <v>0.64</v>
      </c>
      <c r="X63" s="202">
        <v>2.19</v>
      </c>
      <c r="Y63" s="202">
        <v>0</v>
      </c>
      <c r="Z63" s="202">
        <v>5.32</v>
      </c>
      <c r="AA63" s="202">
        <v>0</v>
      </c>
      <c r="AB63" s="202">
        <v>0</v>
      </c>
      <c r="AC63" s="202">
        <v>23.89</v>
      </c>
      <c r="AD63" s="202">
        <v>0</v>
      </c>
      <c r="AE63" s="202">
        <v>0</v>
      </c>
      <c r="AF63" s="202">
        <v>0</v>
      </c>
      <c r="AG63" s="202">
        <v>1.06</v>
      </c>
      <c r="AH63" s="202">
        <v>0</v>
      </c>
      <c r="AI63" s="202">
        <v>39.72</v>
      </c>
      <c r="AJ63" s="202">
        <v>0</v>
      </c>
      <c r="AK63" s="202">
        <v>19.62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17.989999999999998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24.07</v>
      </c>
      <c r="J64" s="202">
        <v>9.6300000000000008</v>
      </c>
      <c r="K64" s="202">
        <v>71.98</v>
      </c>
      <c r="L64" s="202">
        <v>56.97</v>
      </c>
      <c r="M64" s="202">
        <v>2.16</v>
      </c>
      <c r="N64" s="202">
        <v>1.76</v>
      </c>
      <c r="O64" s="202">
        <v>2.48</v>
      </c>
      <c r="P64" s="202">
        <v>0.92</v>
      </c>
      <c r="Q64" s="202">
        <v>5.39</v>
      </c>
      <c r="R64" s="202">
        <v>10.41</v>
      </c>
      <c r="S64" s="202">
        <v>6.27</v>
      </c>
      <c r="T64" s="202">
        <v>0</v>
      </c>
      <c r="U64" s="202">
        <v>2.1</v>
      </c>
      <c r="V64" s="202">
        <v>9.1</v>
      </c>
      <c r="W64" s="202">
        <v>0.64</v>
      </c>
      <c r="X64" s="202">
        <v>2.19</v>
      </c>
      <c r="Y64" s="202">
        <v>0</v>
      </c>
      <c r="Z64" s="202">
        <v>5.32</v>
      </c>
      <c r="AA64" s="202">
        <v>0</v>
      </c>
      <c r="AB64" s="202">
        <v>0</v>
      </c>
      <c r="AC64" s="202">
        <v>23.89</v>
      </c>
      <c r="AD64" s="202">
        <v>0</v>
      </c>
      <c r="AE64" s="202">
        <v>0</v>
      </c>
      <c r="AF64" s="202">
        <v>0</v>
      </c>
      <c r="AG64" s="202">
        <v>1.06</v>
      </c>
      <c r="AH64" s="202">
        <v>0</v>
      </c>
      <c r="AI64" s="202">
        <v>39.72</v>
      </c>
      <c r="AJ64" s="202">
        <v>0</v>
      </c>
      <c r="AK64" s="202">
        <v>19.62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17.989999999999998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24.07</v>
      </c>
      <c r="J65" s="202">
        <v>9.6300000000000008</v>
      </c>
      <c r="K65" s="202">
        <v>71.98</v>
      </c>
      <c r="L65" s="202">
        <v>57.93</v>
      </c>
      <c r="M65" s="202">
        <v>2.16</v>
      </c>
      <c r="N65" s="202">
        <v>1.76</v>
      </c>
      <c r="O65" s="202">
        <v>2.48</v>
      </c>
      <c r="P65" s="202">
        <v>0.92</v>
      </c>
      <c r="Q65" s="202">
        <v>5.39</v>
      </c>
      <c r="R65" s="202">
        <v>10.41</v>
      </c>
      <c r="S65" s="202">
        <v>6.27</v>
      </c>
      <c r="T65" s="202">
        <v>0</v>
      </c>
      <c r="U65" s="202">
        <v>2.1</v>
      </c>
      <c r="V65" s="202">
        <v>9.1</v>
      </c>
      <c r="W65" s="202">
        <v>0.64</v>
      </c>
      <c r="X65" s="202">
        <v>2.19</v>
      </c>
      <c r="Y65" s="202">
        <v>0</v>
      </c>
      <c r="Z65" s="202">
        <v>5.32</v>
      </c>
      <c r="AA65" s="202">
        <v>0</v>
      </c>
      <c r="AB65" s="202">
        <v>0</v>
      </c>
      <c r="AC65" s="202">
        <v>23.89</v>
      </c>
      <c r="AD65" s="202">
        <v>0</v>
      </c>
      <c r="AE65" s="202">
        <v>0</v>
      </c>
      <c r="AF65" s="202">
        <v>0</v>
      </c>
      <c r="AG65" s="202">
        <v>1.06</v>
      </c>
      <c r="AH65" s="202">
        <v>0</v>
      </c>
      <c r="AI65" s="202">
        <v>39.72</v>
      </c>
      <c r="AJ65" s="202">
        <v>0</v>
      </c>
      <c r="AK65" s="202">
        <v>19.62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17.989999999999998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24.07</v>
      </c>
      <c r="J66" s="202">
        <v>9.6300000000000008</v>
      </c>
      <c r="K66" s="202">
        <v>71.98</v>
      </c>
      <c r="L66" s="202">
        <v>57.93</v>
      </c>
      <c r="M66" s="202">
        <v>2.16</v>
      </c>
      <c r="N66" s="202">
        <v>1.76</v>
      </c>
      <c r="O66" s="202">
        <v>2.48</v>
      </c>
      <c r="P66" s="202">
        <v>0.92</v>
      </c>
      <c r="Q66" s="202">
        <v>5.39</v>
      </c>
      <c r="R66" s="202">
        <v>10.41</v>
      </c>
      <c r="S66" s="202">
        <v>6.27</v>
      </c>
      <c r="T66" s="202">
        <v>0</v>
      </c>
      <c r="U66" s="202">
        <v>2.1</v>
      </c>
      <c r="V66" s="202">
        <v>9.1</v>
      </c>
      <c r="W66" s="202">
        <v>0.64</v>
      </c>
      <c r="X66" s="202">
        <v>2.19</v>
      </c>
      <c r="Y66" s="202">
        <v>0</v>
      </c>
      <c r="Z66" s="202">
        <v>5.32</v>
      </c>
      <c r="AA66" s="202">
        <v>0</v>
      </c>
      <c r="AB66" s="202">
        <v>0</v>
      </c>
      <c r="AC66" s="202">
        <v>26.92</v>
      </c>
      <c r="AD66" s="202">
        <v>0</v>
      </c>
      <c r="AE66" s="202">
        <v>0</v>
      </c>
      <c r="AF66" s="202">
        <v>0</v>
      </c>
      <c r="AG66" s="202">
        <v>1.06</v>
      </c>
      <c r="AH66" s="202">
        <v>0</v>
      </c>
      <c r="AI66" s="202">
        <v>43.52</v>
      </c>
      <c r="AJ66" s="202">
        <v>0</v>
      </c>
      <c r="AK66" s="202">
        <v>19.62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17.989999999999998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24.07</v>
      </c>
      <c r="J67" s="202">
        <v>9.6300000000000008</v>
      </c>
      <c r="K67" s="202">
        <v>71.98</v>
      </c>
      <c r="L67" s="202">
        <v>59.34</v>
      </c>
      <c r="M67" s="202">
        <v>2.16</v>
      </c>
      <c r="N67" s="202">
        <v>1.76</v>
      </c>
      <c r="O67" s="202">
        <v>2.48</v>
      </c>
      <c r="P67" s="202">
        <v>0.92</v>
      </c>
      <c r="Q67" s="202">
        <v>5.41</v>
      </c>
      <c r="R67" s="202">
        <v>10.53</v>
      </c>
      <c r="S67" s="202">
        <v>6.31</v>
      </c>
      <c r="T67" s="202">
        <v>0</v>
      </c>
      <c r="U67" s="202">
        <v>2.1</v>
      </c>
      <c r="V67" s="202">
        <v>9.1</v>
      </c>
      <c r="W67" s="202">
        <v>0.96</v>
      </c>
      <c r="X67" s="202">
        <v>2.19</v>
      </c>
      <c r="Y67" s="202">
        <v>0</v>
      </c>
      <c r="Z67" s="202">
        <v>5.32</v>
      </c>
      <c r="AA67" s="202">
        <v>0</v>
      </c>
      <c r="AB67" s="202">
        <v>0</v>
      </c>
      <c r="AC67" s="202">
        <v>26.92</v>
      </c>
      <c r="AD67" s="202">
        <v>0</v>
      </c>
      <c r="AE67" s="202">
        <v>0</v>
      </c>
      <c r="AF67" s="202">
        <v>0</v>
      </c>
      <c r="AG67" s="202">
        <v>1.06</v>
      </c>
      <c r="AH67" s="202">
        <v>0</v>
      </c>
      <c r="AI67" s="202">
        <v>43.52</v>
      </c>
      <c r="AJ67" s="202">
        <v>0</v>
      </c>
      <c r="AK67" s="202">
        <v>19.62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17.989999999999998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24.07</v>
      </c>
      <c r="J68" s="202">
        <v>9.6300000000000008</v>
      </c>
      <c r="K68" s="202">
        <v>71.98</v>
      </c>
      <c r="L68" s="202">
        <v>59.34</v>
      </c>
      <c r="M68" s="202">
        <v>2.16</v>
      </c>
      <c r="N68" s="202">
        <v>1.76</v>
      </c>
      <c r="O68" s="202">
        <v>2.48</v>
      </c>
      <c r="P68" s="202">
        <v>0.92</v>
      </c>
      <c r="Q68" s="202">
        <v>5.41</v>
      </c>
      <c r="R68" s="202">
        <v>10.53</v>
      </c>
      <c r="S68" s="202">
        <v>6.31</v>
      </c>
      <c r="T68" s="202">
        <v>0</v>
      </c>
      <c r="U68" s="202">
        <v>2.1</v>
      </c>
      <c r="V68" s="202">
        <v>9.1</v>
      </c>
      <c r="W68" s="202">
        <v>0.96</v>
      </c>
      <c r="X68" s="202">
        <v>2.19</v>
      </c>
      <c r="Y68" s="202">
        <v>0</v>
      </c>
      <c r="Z68" s="202">
        <v>5.32</v>
      </c>
      <c r="AA68" s="202">
        <v>0</v>
      </c>
      <c r="AB68" s="202">
        <v>0</v>
      </c>
      <c r="AC68" s="202">
        <v>26.92</v>
      </c>
      <c r="AD68" s="202">
        <v>0</v>
      </c>
      <c r="AE68" s="202">
        <v>0</v>
      </c>
      <c r="AF68" s="202">
        <v>0</v>
      </c>
      <c r="AG68" s="202">
        <v>1.06</v>
      </c>
      <c r="AH68" s="202">
        <v>0</v>
      </c>
      <c r="AI68" s="202">
        <v>43.52</v>
      </c>
      <c r="AJ68" s="202">
        <v>0</v>
      </c>
      <c r="AK68" s="202">
        <v>19.62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17.989999999999998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28.88</v>
      </c>
      <c r="J69" s="202">
        <v>9.6300000000000008</v>
      </c>
      <c r="K69" s="202">
        <v>71.98</v>
      </c>
      <c r="L69" s="202">
        <v>58.19</v>
      </c>
      <c r="M69" s="202">
        <v>1.92</v>
      </c>
      <c r="N69" s="202">
        <v>1.76</v>
      </c>
      <c r="O69" s="202">
        <v>2.48</v>
      </c>
      <c r="P69" s="202">
        <v>0.92</v>
      </c>
      <c r="Q69" s="202">
        <v>5.41</v>
      </c>
      <c r="R69" s="202">
        <v>10.53</v>
      </c>
      <c r="S69" s="202">
        <v>6.31</v>
      </c>
      <c r="T69" s="202">
        <v>0</v>
      </c>
      <c r="U69" s="202">
        <v>2.1</v>
      </c>
      <c r="V69" s="202">
        <v>9.1</v>
      </c>
      <c r="W69" s="202">
        <v>1.28</v>
      </c>
      <c r="X69" s="202">
        <v>2.19</v>
      </c>
      <c r="Y69" s="202">
        <v>0</v>
      </c>
      <c r="Z69" s="202">
        <v>5.32</v>
      </c>
      <c r="AA69" s="202">
        <v>0</v>
      </c>
      <c r="AB69" s="202">
        <v>0</v>
      </c>
      <c r="AC69" s="202">
        <v>23.89</v>
      </c>
      <c r="AD69" s="202">
        <v>0</v>
      </c>
      <c r="AE69" s="202">
        <v>0</v>
      </c>
      <c r="AF69" s="202">
        <v>0</v>
      </c>
      <c r="AG69" s="202">
        <v>1.06</v>
      </c>
      <c r="AH69" s="202">
        <v>0</v>
      </c>
      <c r="AI69" s="202">
        <v>39.520000000000003</v>
      </c>
      <c r="AJ69" s="202">
        <v>0</v>
      </c>
      <c r="AK69" s="202">
        <v>19.62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17.989999999999998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28.88</v>
      </c>
      <c r="J70" s="202">
        <v>9.6300000000000008</v>
      </c>
      <c r="K70" s="202">
        <v>71.98</v>
      </c>
      <c r="L70" s="202">
        <v>58.19</v>
      </c>
      <c r="M70" s="202">
        <v>1.92</v>
      </c>
      <c r="N70" s="202">
        <v>1.76</v>
      </c>
      <c r="O70" s="202">
        <v>2.48</v>
      </c>
      <c r="P70" s="202">
        <v>0.92</v>
      </c>
      <c r="Q70" s="202">
        <v>5.41</v>
      </c>
      <c r="R70" s="202">
        <v>10.53</v>
      </c>
      <c r="S70" s="202">
        <v>6.31</v>
      </c>
      <c r="T70" s="202">
        <v>0</v>
      </c>
      <c r="U70" s="202">
        <v>2.1</v>
      </c>
      <c r="V70" s="202">
        <v>9.1</v>
      </c>
      <c r="W70" s="202">
        <v>1.28</v>
      </c>
      <c r="X70" s="202">
        <v>2.19</v>
      </c>
      <c r="Y70" s="202">
        <v>0</v>
      </c>
      <c r="Z70" s="202">
        <v>5.32</v>
      </c>
      <c r="AA70" s="202">
        <v>0</v>
      </c>
      <c r="AB70" s="202">
        <v>0</v>
      </c>
      <c r="AC70" s="202">
        <v>23.89</v>
      </c>
      <c r="AD70" s="202">
        <v>0</v>
      </c>
      <c r="AE70" s="202">
        <v>0</v>
      </c>
      <c r="AF70" s="202">
        <v>0</v>
      </c>
      <c r="AG70" s="202">
        <v>1.06</v>
      </c>
      <c r="AH70" s="202">
        <v>0</v>
      </c>
      <c r="AI70" s="202">
        <v>39.520000000000003</v>
      </c>
      <c r="AJ70" s="202">
        <v>0</v>
      </c>
      <c r="AK70" s="202">
        <v>19.62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18.22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28.88</v>
      </c>
      <c r="J71" s="202">
        <v>9.6300000000000008</v>
      </c>
      <c r="K71" s="202">
        <v>71.98</v>
      </c>
      <c r="L71" s="202">
        <v>58.86</v>
      </c>
      <c r="M71" s="202">
        <v>1.92</v>
      </c>
      <c r="N71" s="202">
        <v>1.76</v>
      </c>
      <c r="O71" s="202">
        <v>2.48</v>
      </c>
      <c r="P71" s="202">
        <v>0.92</v>
      </c>
      <c r="Q71" s="202">
        <v>0.32</v>
      </c>
      <c r="R71" s="202">
        <v>0.63</v>
      </c>
      <c r="S71" s="202">
        <v>0.39</v>
      </c>
      <c r="T71" s="202">
        <v>0</v>
      </c>
      <c r="U71" s="202">
        <v>2.1</v>
      </c>
      <c r="V71" s="202">
        <v>0.6</v>
      </c>
      <c r="W71" s="202">
        <v>1.28</v>
      </c>
      <c r="X71" s="202">
        <v>2.19</v>
      </c>
      <c r="Y71" s="202">
        <v>0</v>
      </c>
      <c r="Z71" s="202">
        <v>5.32</v>
      </c>
      <c r="AA71" s="202">
        <v>0</v>
      </c>
      <c r="AB71" s="202">
        <v>0</v>
      </c>
      <c r="AC71" s="202">
        <v>23.89</v>
      </c>
      <c r="AD71" s="202">
        <v>0</v>
      </c>
      <c r="AE71" s="202">
        <v>0</v>
      </c>
      <c r="AF71" s="202">
        <v>0</v>
      </c>
      <c r="AG71" s="202">
        <v>1.06</v>
      </c>
      <c r="AH71" s="202">
        <v>0</v>
      </c>
      <c r="AI71" s="202">
        <v>39.520000000000003</v>
      </c>
      <c r="AJ71" s="202">
        <v>0</v>
      </c>
      <c r="AK71" s="202">
        <v>19.62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18.22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28.88</v>
      </c>
      <c r="J72" s="202">
        <v>9.6300000000000008</v>
      </c>
      <c r="K72" s="202">
        <v>71.98</v>
      </c>
      <c r="L72" s="202">
        <v>59.09</v>
      </c>
      <c r="M72" s="202">
        <v>1.92</v>
      </c>
      <c r="N72" s="202">
        <v>1.76</v>
      </c>
      <c r="O72" s="202">
        <v>2.48</v>
      </c>
      <c r="P72" s="202">
        <v>0.92</v>
      </c>
      <c r="Q72" s="202">
        <v>0.32</v>
      </c>
      <c r="R72" s="202">
        <v>0.63</v>
      </c>
      <c r="S72" s="202">
        <v>0.39</v>
      </c>
      <c r="T72" s="202">
        <v>0</v>
      </c>
      <c r="U72" s="202">
        <v>2.1</v>
      </c>
      <c r="V72" s="202">
        <v>0.6</v>
      </c>
      <c r="W72" s="202">
        <v>1.28</v>
      </c>
      <c r="X72" s="202">
        <v>2.19</v>
      </c>
      <c r="Y72" s="202">
        <v>0</v>
      </c>
      <c r="Z72" s="202">
        <v>5.32</v>
      </c>
      <c r="AA72" s="202">
        <v>0</v>
      </c>
      <c r="AB72" s="202">
        <v>0</v>
      </c>
      <c r="AC72" s="202">
        <v>23.89</v>
      </c>
      <c r="AD72" s="202">
        <v>0</v>
      </c>
      <c r="AE72" s="202">
        <v>0</v>
      </c>
      <c r="AF72" s="202">
        <v>0</v>
      </c>
      <c r="AG72" s="202">
        <v>1.06</v>
      </c>
      <c r="AH72" s="202">
        <v>0</v>
      </c>
      <c r="AI72" s="202">
        <v>39.520000000000003</v>
      </c>
      <c r="AJ72" s="202">
        <v>0</v>
      </c>
      <c r="AK72" s="202">
        <v>19.62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18.22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28.88</v>
      </c>
      <c r="J73" s="202">
        <v>9.6300000000000008</v>
      </c>
      <c r="K73" s="202">
        <v>5.44</v>
      </c>
      <c r="L73" s="202">
        <v>4.29</v>
      </c>
      <c r="M73" s="202">
        <v>1.92</v>
      </c>
      <c r="N73" s="202">
        <v>1.76</v>
      </c>
      <c r="O73" s="202">
        <v>2.48</v>
      </c>
      <c r="P73" s="202">
        <v>0.92</v>
      </c>
      <c r="Q73" s="202">
        <v>0.88</v>
      </c>
      <c r="R73" s="202">
        <v>0.63</v>
      </c>
      <c r="S73" s="202">
        <v>0.39</v>
      </c>
      <c r="T73" s="202">
        <v>0</v>
      </c>
      <c r="U73" s="202">
        <v>2.1</v>
      </c>
      <c r="V73" s="202">
        <v>0.3</v>
      </c>
      <c r="W73" s="202">
        <v>0.67</v>
      </c>
      <c r="X73" s="202">
        <v>2.19</v>
      </c>
      <c r="Y73" s="202">
        <v>0</v>
      </c>
      <c r="Z73" s="202">
        <v>5.32</v>
      </c>
      <c r="AA73" s="202">
        <v>0</v>
      </c>
      <c r="AB73" s="202">
        <v>0</v>
      </c>
      <c r="AC73" s="202">
        <v>23.21</v>
      </c>
      <c r="AD73" s="202">
        <v>0</v>
      </c>
      <c r="AE73" s="202">
        <v>0</v>
      </c>
      <c r="AF73" s="202">
        <v>0</v>
      </c>
      <c r="AG73" s="202">
        <v>1.06</v>
      </c>
      <c r="AH73" s="202">
        <v>0</v>
      </c>
      <c r="AI73" s="202">
        <v>39.520000000000003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18.22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28.88</v>
      </c>
      <c r="J74" s="202">
        <v>9.6300000000000008</v>
      </c>
      <c r="K74" s="202">
        <v>5.44</v>
      </c>
      <c r="L74" s="202">
        <v>4.29</v>
      </c>
      <c r="M74" s="202">
        <v>1.92</v>
      </c>
      <c r="N74" s="202">
        <v>1.76</v>
      </c>
      <c r="O74" s="202">
        <v>2.48</v>
      </c>
      <c r="P74" s="202">
        <v>0.92</v>
      </c>
      <c r="Q74" s="202">
        <v>0.88</v>
      </c>
      <c r="R74" s="202">
        <v>0.63</v>
      </c>
      <c r="S74" s="202">
        <v>0.39</v>
      </c>
      <c r="T74" s="202">
        <v>0</v>
      </c>
      <c r="U74" s="202">
        <v>2.1</v>
      </c>
      <c r="V74" s="202">
        <v>0.31</v>
      </c>
      <c r="W74" s="202">
        <v>0.67</v>
      </c>
      <c r="X74" s="202">
        <v>2.19</v>
      </c>
      <c r="Y74" s="202">
        <v>0</v>
      </c>
      <c r="Z74" s="202">
        <v>5.32</v>
      </c>
      <c r="AA74" s="202">
        <v>0</v>
      </c>
      <c r="AB74" s="202">
        <v>0</v>
      </c>
      <c r="AC74" s="202">
        <v>23.47</v>
      </c>
      <c r="AD74" s="202">
        <v>0</v>
      </c>
      <c r="AE74" s="202">
        <v>0</v>
      </c>
      <c r="AF74" s="202">
        <v>0</v>
      </c>
      <c r="AG74" s="202">
        <v>1.06</v>
      </c>
      <c r="AH74" s="202">
        <v>0</v>
      </c>
      <c r="AI74" s="202">
        <v>39.520000000000003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18.22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28.88</v>
      </c>
      <c r="J75" s="202">
        <v>9.6300000000000008</v>
      </c>
      <c r="K75" s="202">
        <v>5.44</v>
      </c>
      <c r="L75" s="202">
        <v>5.71</v>
      </c>
      <c r="M75" s="202">
        <v>1.92</v>
      </c>
      <c r="N75" s="202">
        <v>1.76</v>
      </c>
      <c r="O75" s="202">
        <v>2.48</v>
      </c>
      <c r="P75" s="202">
        <v>0.92</v>
      </c>
      <c r="Q75" s="202">
        <v>0.88</v>
      </c>
      <c r="R75" s="202">
        <v>0.63</v>
      </c>
      <c r="S75" s="202">
        <v>0.39</v>
      </c>
      <c r="T75" s="202">
        <v>0</v>
      </c>
      <c r="U75" s="202">
        <v>2.1</v>
      </c>
      <c r="V75" s="202">
        <v>0.31</v>
      </c>
      <c r="W75" s="202">
        <v>0.67</v>
      </c>
      <c r="X75" s="202">
        <v>2.19</v>
      </c>
      <c r="Y75" s="202">
        <v>0</v>
      </c>
      <c r="Z75" s="202">
        <v>5.32</v>
      </c>
      <c r="AA75" s="202">
        <v>0</v>
      </c>
      <c r="AB75" s="202">
        <v>0</v>
      </c>
      <c r="AC75" s="202">
        <v>23.47</v>
      </c>
      <c r="AD75" s="202">
        <v>0</v>
      </c>
      <c r="AE75" s="202">
        <v>0</v>
      </c>
      <c r="AF75" s="202">
        <v>0</v>
      </c>
      <c r="AG75" s="202">
        <v>1.06</v>
      </c>
      <c r="AH75" s="202">
        <v>0</v>
      </c>
      <c r="AI75" s="202">
        <v>39.520000000000003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18.22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28.88</v>
      </c>
      <c r="J76" s="202">
        <v>9.6300000000000008</v>
      </c>
      <c r="K76" s="202">
        <v>5.44</v>
      </c>
      <c r="L76" s="202">
        <v>5.71</v>
      </c>
      <c r="M76" s="202">
        <v>1.92</v>
      </c>
      <c r="N76" s="202">
        <v>1.76</v>
      </c>
      <c r="O76" s="202">
        <v>2.48</v>
      </c>
      <c r="P76" s="202">
        <v>0.92</v>
      </c>
      <c r="Q76" s="202">
        <v>0.89</v>
      </c>
      <c r="R76" s="202">
        <v>0.63</v>
      </c>
      <c r="S76" s="202">
        <v>0.39</v>
      </c>
      <c r="T76" s="202">
        <v>0</v>
      </c>
      <c r="U76" s="202">
        <v>2.1</v>
      </c>
      <c r="V76" s="202">
        <v>0.31</v>
      </c>
      <c r="W76" s="202">
        <v>0.67</v>
      </c>
      <c r="X76" s="202">
        <v>2.19</v>
      </c>
      <c r="Y76" s="202">
        <v>0</v>
      </c>
      <c r="Z76" s="202">
        <v>5.32</v>
      </c>
      <c r="AA76" s="202">
        <v>0</v>
      </c>
      <c r="AB76" s="202">
        <v>0</v>
      </c>
      <c r="AC76" s="202">
        <v>23.47</v>
      </c>
      <c r="AD76" s="202">
        <v>0</v>
      </c>
      <c r="AE76" s="202">
        <v>0</v>
      </c>
      <c r="AF76" s="202">
        <v>0</v>
      </c>
      <c r="AG76" s="202">
        <v>1.06</v>
      </c>
      <c r="AH76" s="202">
        <v>0</v>
      </c>
      <c r="AI76" s="202">
        <v>39.520000000000003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18.22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28.88</v>
      </c>
      <c r="J77" s="202">
        <v>9.6300000000000008</v>
      </c>
      <c r="K77" s="202">
        <v>5.44</v>
      </c>
      <c r="L77" s="202">
        <v>4.29</v>
      </c>
      <c r="M77" s="202">
        <v>1.92</v>
      </c>
      <c r="N77" s="202">
        <v>1.76</v>
      </c>
      <c r="O77" s="202">
        <v>2.48</v>
      </c>
      <c r="P77" s="202">
        <v>0.92</v>
      </c>
      <c r="Q77" s="202">
        <v>0.89</v>
      </c>
      <c r="R77" s="202">
        <v>0.63</v>
      </c>
      <c r="S77" s="202">
        <v>0.39</v>
      </c>
      <c r="T77" s="202">
        <v>0</v>
      </c>
      <c r="U77" s="202">
        <v>2.1</v>
      </c>
      <c r="V77" s="202">
        <v>0.31</v>
      </c>
      <c r="W77" s="202">
        <v>0.67</v>
      </c>
      <c r="X77" s="202">
        <v>2.19</v>
      </c>
      <c r="Y77" s="202">
        <v>0</v>
      </c>
      <c r="Z77" s="202">
        <v>5.32</v>
      </c>
      <c r="AA77" s="202">
        <v>0</v>
      </c>
      <c r="AB77" s="202">
        <v>0</v>
      </c>
      <c r="AC77" s="202">
        <v>23.47</v>
      </c>
      <c r="AD77" s="202">
        <v>0</v>
      </c>
      <c r="AE77" s="202">
        <v>0</v>
      </c>
      <c r="AF77" s="202">
        <v>0</v>
      </c>
      <c r="AG77" s="202">
        <v>1.06</v>
      </c>
      <c r="AH77" s="202">
        <v>0</v>
      </c>
      <c r="AI77" s="202">
        <v>39.520000000000003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18.22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28.88</v>
      </c>
      <c r="J78" s="202">
        <v>9.6300000000000008</v>
      </c>
      <c r="K78" s="202">
        <v>5.44</v>
      </c>
      <c r="L78" s="202">
        <v>4.29</v>
      </c>
      <c r="M78" s="202">
        <v>1.92</v>
      </c>
      <c r="N78" s="202">
        <v>1.76</v>
      </c>
      <c r="O78" s="202">
        <v>2.48</v>
      </c>
      <c r="P78" s="202">
        <v>0.92</v>
      </c>
      <c r="Q78" s="202">
        <v>0.89</v>
      </c>
      <c r="R78" s="202">
        <v>0.63</v>
      </c>
      <c r="S78" s="202">
        <v>0.39</v>
      </c>
      <c r="T78" s="202">
        <v>0</v>
      </c>
      <c r="U78" s="202">
        <v>2.1</v>
      </c>
      <c r="V78" s="202">
        <v>0.31</v>
      </c>
      <c r="W78" s="202">
        <v>0.67</v>
      </c>
      <c r="X78" s="202">
        <v>2.19</v>
      </c>
      <c r="Y78" s="202">
        <v>0</v>
      </c>
      <c r="Z78" s="202">
        <v>5.32</v>
      </c>
      <c r="AA78" s="202">
        <v>0</v>
      </c>
      <c r="AB78" s="202">
        <v>0</v>
      </c>
      <c r="AC78" s="202">
        <v>23.47</v>
      </c>
      <c r="AD78" s="202">
        <v>0</v>
      </c>
      <c r="AE78" s="202">
        <v>0</v>
      </c>
      <c r="AF78" s="202">
        <v>0</v>
      </c>
      <c r="AG78" s="202">
        <v>1.06</v>
      </c>
      <c r="AH78" s="202">
        <v>0</v>
      </c>
      <c r="AI78" s="202">
        <v>39.520000000000003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18.22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28.88</v>
      </c>
      <c r="J79" s="202">
        <v>9.6300000000000008</v>
      </c>
      <c r="K79" s="202">
        <v>5.44</v>
      </c>
      <c r="L79" s="202">
        <v>4.29</v>
      </c>
      <c r="M79" s="202">
        <v>1.92</v>
      </c>
      <c r="N79" s="202">
        <v>1.76</v>
      </c>
      <c r="O79" s="202">
        <v>2.48</v>
      </c>
      <c r="P79" s="202">
        <v>0.92</v>
      </c>
      <c r="Q79" s="202">
        <v>0.89</v>
      </c>
      <c r="R79" s="202">
        <v>0.63</v>
      </c>
      <c r="S79" s="202">
        <v>0.39</v>
      </c>
      <c r="T79" s="202">
        <v>0</v>
      </c>
      <c r="U79" s="202">
        <v>2.1</v>
      </c>
      <c r="V79" s="202">
        <v>0.31</v>
      </c>
      <c r="W79" s="202">
        <v>0.67</v>
      </c>
      <c r="X79" s="202">
        <v>2.19</v>
      </c>
      <c r="Y79" s="202">
        <v>0</v>
      </c>
      <c r="Z79" s="202">
        <v>5.32</v>
      </c>
      <c r="AA79" s="202">
        <v>0</v>
      </c>
      <c r="AB79" s="202">
        <v>0</v>
      </c>
      <c r="AC79" s="202">
        <v>23.47</v>
      </c>
      <c r="AD79" s="202">
        <v>0</v>
      </c>
      <c r="AE79" s="202">
        <v>0</v>
      </c>
      <c r="AF79" s="202">
        <v>0</v>
      </c>
      <c r="AG79" s="202">
        <v>1.06</v>
      </c>
      <c r="AH79" s="202">
        <v>0</v>
      </c>
      <c r="AI79" s="202">
        <v>39.520000000000003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18.22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28.88</v>
      </c>
      <c r="J80" s="202">
        <v>9.6300000000000008</v>
      </c>
      <c r="K80" s="202">
        <v>5.44</v>
      </c>
      <c r="L80" s="202">
        <v>4.29</v>
      </c>
      <c r="M80" s="202">
        <v>1.92</v>
      </c>
      <c r="N80" s="202">
        <v>1.76</v>
      </c>
      <c r="O80" s="202">
        <v>2.48</v>
      </c>
      <c r="P80" s="202">
        <v>0.92</v>
      </c>
      <c r="Q80" s="202">
        <v>0.89</v>
      </c>
      <c r="R80" s="202">
        <v>0.63</v>
      </c>
      <c r="S80" s="202">
        <v>0.39</v>
      </c>
      <c r="T80" s="202">
        <v>0</v>
      </c>
      <c r="U80" s="202">
        <v>2.1</v>
      </c>
      <c r="V80" s="202">
        <v>0.31</v>
      </c>
      <c r="W80" s="202">
        <v>0.67</v>
      </c>
      <c r="X80" s="202">
        <v>2.19</v>
      </c>
      <c r="Y80" s="202">
        <v>0</v>
      </c>
      <c r="Z80" s="202">
        <v>5.32</v>
      </c>
      <c r="AA80" s="202">
        <v>0</v>
      </c>
      <c r="AB80" s="202">
        <v>0</v>
      </c>
      <c r="AC80" s="202">
        <v>23.47</v>
      </c>
      <c r="AD80" s="202">
        <v>0</v>
      </c>
      <c r="AE80" s="202">
        <v>0</v>
      </c>
      <c r="AF80" s="202">
        <v>0</v>
      </c>
      <c r="AG80" s="202">
        <v>1.06</v>
      </c>
      <c r="AH80" s="202">
        <v>0</v>
      </c>
      <c r="AI80" s="202">
        <v>39.520000000000003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18.22</v>
      </c>
      <c r="D81" s="202">
        <v>0</v>
      </c>
      <c r="E81" s="202">
        <v>0</v>
      </c>
      <c r="F81" s="202">
        <v>30.29</v>
      </c>
      <c r="G81" s="202">
        <v>0</v>
      </c>
      <c r="H81" s="202">
        <v>0</v>
      </c>
      <c r="I81" s="202">
        <v>28.88</v>
      </c>
      <c r="J81" s="202">
        <v>9.6300000000000008</v>
      </c>
      <c r="K81" s="202">
        <v>5.44</v>
      </c>
      <c r="L81" s="202">
        <v>4.29</v>
      </c>
      <c r="M81" s="202">
        <v>1.92</v>
      </c>
      <c r="N81" s="202">
        <v>1.76</v>
      </c>
      <c r="O81" s="202">
        <v>2.48</v>
      </c>
      <c r="P81" s="202">
        <v>0.92</v>
      </c>
      <c r="Q81" s="202">
        <v>0.89</v>
      </c>
      <c r="R81" s="202">
        <v>0.63</v>
      </c>
      <c r="S81" s="202">
        <v>0.39</v>
      </c>
      <c r="T81" s="202">
        <v>0</v>
      </c>
      <c r="U81" s="202">
        <v>2.1</v>
      </c>
      <c r="V81" s="202">
        <v>0.31</v>
      </c>
      <c r="W81" s="202">
        <v>0.48</v>
      </c>
      <c r="X81" s="202">
        <v>2.19</v>
      </c>
      <c r="Y81" s="202">
        <v>0</v>
      </c>
      <c r="Z81" s="202">
        <v>5.32</v>
      </c>
      <c r="AA81" s="202">
        <v>0</v>
      </c>
      <c r="AB81" s="202">
        <v>0</v>
      </c>
      <c r="AC81" s="202">
        <v>23.47</v>
      </c>
      <c r="AD81" s="202">
        <v>0</v>
      </c>
      <c r="AE81" s="202">
        <v>0</v>
      </c>
      <c r="AF81" s="202">
        <v>0</v>
      </c>
      <c r="AG81" s="202">
        <v>1.06</v>
      </c>
      <c r="AH81" s="202">
        <v>0</v>
      </c>
      <c r="AI81" s="202">
        <v>39.520000000000003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18.22</v>
      </c>
      <c r="D82" s="202">
        <v>0</v>
      </c>
      <c r="E82" s="202">
        <v>0</v>
      </c>
      <c r="F82" s="202">
        <v>30.29</v>
      </c>
      <c r="G82" s="202">
        <v>0</v>
      </c>
      <c r="H82" s="202">
        <v>0</v>
      </c>
      <c r="I82" s="202">
        <v>28.88</v>
      </c>
      <c r="J82" s="202">
        <v>9.6300000000000008</v>
      </c>
      <c r="K82" s="202">
        <v>5.44</v>
      </c>
      <c r="L82" s="202">
        <v>4.29</v>
      </c>
      <c r="M82" s="202">
        <v>1.92</v>
      </c>
      <c r="N82" s="202">
        <v>1.76</v>
      </c>
      <c r="O82" s="202">
        <v>2.48</v>
      </c>
      <c r="P82" s="202">
        <v>0.92</v>
      </c>
      <c r="Q82" s="202">
        <v>0.89</v>
      </c>
      <c r="R82" s="202">
        <v>0.63</v>
      </c>
      <c r="S82" s="202">
        <v>0.39</v>
      </c>
      <c r="T82" s="202">
        <v>0</v>
      </c>
      <c r="U82" s="202">
        <v>2.1</v>
      </c>
      <c r="V82" s="202">
        <v>0.31</v>
      </c>
      <c r="W82" s="202">
        <v>0.48</v>
      </c>
      <c r="X82" s="202">
        <v>2.19</v>
      </c>
      <c r="Y82" s="202">
        <v>0</v>
      </c>
      <c r="Z82" s="202">
        <v>5.32</v>
      </c>
      <c r="AA82" s="202">
        <v>0</v>
      </c>
      <c r="AB82" s="202">
        <v>0</v>
      </c>
      <c r="AC82" s="202">
        <v>23.47</v>
      </c>
      <c r="AD82" s="202">
        <v>0</v>
      </c>
      <c r="AE82" s="202">
        <v>0</v>
      </c>
      <c r="AF82" s="202">
        <v>0</v>
      </c>
      <c r="AG82" s="202">
        <v>1.06</v>
      </c>
      <c r="AH82" s="202">
        <v>0</v>
      </c>
      <c r="AI82" s="202">
        <v>39.520000000000003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18.22</v>
      </c>
      <c r="D83" s="202">
        <v>0</v>
      </c>
      <c r="E83" s="202">
        <v>0</v>
      </c>
      <c r="F83" s="202">
        <v>30.29</v>
      </c>
      <c r="G83" s="202">
        <v>0</v>
      </c>
      <c r="H83" s="202">
        <v>0</v>
      </c>
      <c r="I83" s="202">
        <v>28.88</v>
      </c>
      <c r="J83" s="202">
        <v>9.6300000000000008</v>
      </c>
      <c r="K83" s="202">
        <v>5.44</v>
      </c>
      <c r="L83" s="202">
        <v>4.29</v>
      </c>
      <c r="M83" s="202">
        <v>1.92</v>
      </c>
      <c r="N83" s="202">
        <v>1.76</v>
      </c>
      <c r="O83" s="202">
        <v>2.48</v>
      </c>
      <c r="P83" s="202">
        <v>0.92</v>
      </c>
      <c r="Q83" s="202">
        <v>0.89</v>
      </c>
      <c r="R83" s="202">
        <v>0.63</v>
      </c>
      <c r="S83" s="202">
        <v>0.39</v>
      </c>
      <c r="T83" s="202">
        <v>0</v>
      </c>
      <c r="U83" s="202">
        <v>2.1</v>
      </c>
      <c r="V83" s="202">
        <v>0.31</v>
      </c>
      <c r="W83" s="202">
        <v>0.48</v>
      </c>
      <c r="X83" s="202">
        <v>2.19</v>
      </c>
      <c r="Y83" s="202">
        <v>0</v>
      </c>
      <c r="Z83" s="202">
        <v>5.32</v>
      </c>
      <c r="AA83" s="202">
        <v>0</v>
      </c>
      <c r="AB83" s="202">
        <v>0</v>
      </c>
      <c r="AC83" s="202">
        <v>22.62</v>
      </c>
      <c r="AD83" s="202">
        <v>0</v>
      </c>
      <c r="AE83" s="202">
        <v>0</v>
      </c>
      <c r="AF83" s="202">
        <v>0</v>
      </c>
      <c r="AG83" s="202">
        <v>1.06</v>
      </c>
      <c r="AH83" s="202">
        <v>0</v>
      </c>
      <c r="AI83" s="202">
        <v>39.520000000000003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18.22</v>
      </c>
      <c r="D84" s="202">
        <v>0</v>
      </c>
      <c r="E84" s="202">
        <v>0</v>
      </c>
      <c r="F84" s="202">
        <v>30.29</v>
      </c>
      <c r="G84" s="202">
        <v>0</v>
      </c>
      <c r="H84" s="202">
        <v>0</v>
      </c>
      <c r="I84" s="202">
        <v>28.88</v>
      </c>
      <c r="J84" s="202">
        <v>9.6300000000000008</v>
      </c>
      <c r="K84" s="202">
        <v>5.44</v>
      </c>
      <c r="L84" s="202">
        <v>4.29</v>
      </c>
      <c r="M84" s="202">
        <v>1.92</v>
      </c>
      <c r="N84" s="202">
        <v>1.76</v>
      </c>
      <c r="O84" s="202">
        <v>2.48</v>
      </c>
      <c r="P84" s="202">
        <v>0.92</v>
      </c>
      <c r="Q84" s="202">
        <v>0.89</v>
      </c>
      <c r="R84" s="202">
        <v>0.63</v>
      </c>
      <c r="S84" s="202">
        <v>0.39</v>
      </c>
      <c r="T84" s="202">
        <v>0</v>
      </c>
      <c r="U84" s="202">
        <v>2.1</v>
      </c>
      <c r="V84" s="202">
        <v>0.31</v>
      </c>
      <c r="W84" s="202">
        <v>0.48</v>
      </c>
      <c r="X84" s="202">
        <v>2.19</v>
      </c>
      <c r="Y84" s="202">
        <v>0</v>
      </c>
      <c r="Z84" s="202">
        <v>5.32</v>
      </c>
      <c r="AA84" s="202">
        <v>0</v>
      </c>
      <c r="AB84" s="202">
        <v>0</v>
      </c>
      <c r="AC84" s="202">
        <v>22.62</v>
      </c>
      <c r="AD84" s="202">
        <v>0</v>
      </c>
      <c r="AE84" s="202">
        <v>0</v>
      </c>
      <c r="AF84" s="202">
        <v>0</v>
      </c>
      <c r="AG84" s="202">
        <v>1.06</v>
      </c>
      <c r="AH84" s="202">
        <v>0</v>
      </c>
      <c r="AI84" s="202">
        <v>39.520000000000003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18.22</v>
      </c>
      <c r="D85" s="202">
        <v>0</v>
      </c>
      <c r="E85" s="202">
        <v>0</v>
      </c>
      <c r="F85" s="202">
        <v>30.29</v>
      </c>
      <c r="G85" s="202">
        <v>0</v>
      </c>
      <c r="H85" s="202">
        <v>0</v>
      </c>
      <c r="I85" s="202">
        <v>28.88</v>
      </c>
      <c r="J85" s="202">
        <v>9.6300000000000008</v>
      </c>
      <c r="K85" s="202">
        <v>5.44</v>
      </c>
      <c r="L85" s="202">
        <v>4.29</v>
      </c>
      <c r="M85" s="202">
        <v>1.92</v>
      </c>
      <c r="N85" s="202">
        <v>1.76</v>
      </c>
      <c r="O85" s="202">
        <v>2.48</v>
      </c>
      <c r="P85" s="202">
        <v>0.92</v>
      </c>
      <c r="Q85" s="202">
        <v>0.89</v>
      </c>
      <c r="R85" s="202">
        <v>0.63</v>
      </c>
      <c r="S85" s="202">
        <v>0.39</v>
      </c>
      <c r="T85" s="202">
        <v>0</v>
      </c>
      <c r="U85" s="202">
        <v>2.1</v>
      </c>
      <c r="V85" s="202">
        <v>0.31</v>
      </c>
      <c r="W85" s="202">
        <v>0.48</v>
      </c>
      <c r="X85" s="202">
        <v>2.19</v>
      </c>
      <c r="Y85" s="202">
        <v>0</v>
      </c>
      <c r="Z85" s="202">
        <v>5.32</v>
      </c>
      <c r="AA85" s="202">
        <v>0</v>
      </c>
      <c r="AB85" s="202">
        <v>0</v>
      </c>
      <c r="AC85" s="202">
        <v>22.62</v>
      </c>
      <c r="AD85" s="202">
        <v>0</v>
      </c>
      <c r="AE85" s="202">
        <v>0</v>
      </c>
      <c r="AF85" s="202">
        <v>0</v>
      </c>
      <c r="AG85" s="202">
        <v>1.06</v>
      </c>
      <c r="AH85" s="202">
        <v>0</v>
      </c>
      <c r="AI85" s="202">
        <v>39.520000000000003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18.22</v>
      </c>
      <c r="D86" s="202">
        <v>0</v>
      </c>
      <c r="E86" s="202">
        <v>0</v>
      </c>
      <c r="F86" s="202">
        <v>30.29</v>
      </c>
      <c r="G86" s="202">
        <v>0</v>
      </c>
      <c r="H86" s="202">
        <v>0</v>
      </c>
      <c r="I86" s="202">
        <v>28.88</v>
      </c>
      <c r="J86" s="202">
        <v>9.6300000000000008</v>
      </c>
      <c r="K86" s="202">
        <v>5.44</v>
      </c>
      <c r="L86" s="202">
        <v>4.29</v>
      </c>
      <c r="M86" s="202">
        <v>1.92</v>
      </c>
      <c r="N86" s="202">
        <v>1.76</v>
      </c>
      <c r="O86" s="202">
        <v>2.48</v>
      </c>
      <c r="P86" s="202">
        <v>0.92</v>
      </c>
      <c r="Q86" s="202">
        <v>0.89</v>
      </c>
      <c r="R86" s="202">
        <v>0.63</v>
      </c>
      <c r="S86" s="202">
        <v>0.39</v>
      </c>
      <c r="T86" s="202">
        <v>0</v>
      </c>
      <c r="U86" s="202">
        <v>2.1</v>
      </c>
      <c r="V86" s="202">
        <v>0.31</v>
      </c>
      <c r="W86" s="202">
        <v>0.48</v>
      </c>
      <c r="X86" s="202">
        <v>2.19</v>
      </c>
      <c r="Y86" s="202">
        <v>0</v>
      </c>
      <c r="Z86" s="202">
        <v>5.32</v>
      </c>
      <c r="AA86" s="202">
        <v>0</v>
      </c>
      <c r="AB86" s="202">
        <v>0</v>
      </c>
      <c r="AC86" s="202">
        <v>22.62</v>
      </c>
      <c r="AD86" s="202">
        <v>0</v>
      </c>
      <c r="AE86" s="202">
        <v>0</v>
      </c>
      <c r="AF86" s="202">
        <v>0</v>
      </c>
      <c r="AG86" s="202">
        <v>1.06</v>
      </c>
      <c r="AH86" s="202">
        <v>0</v>
      </c>
      <c r="AI86" s="202">
        <v>38.74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18.22</v>
      </c>
      <c r="D87" s="202">
        <v>0</v>
      </c>
      <c r="E87" s="202">
        <v>0</v>
      </c>
      <c r="F87" s="202">
        <v>30.29</v>
      </c>
      <c r="G87" s="202">
        <v>0</v>
      </c>
      <c r="H87" s="202">
        <v>0</v>
      </c>
      <c r="I87" s="202">
        <v>28.88</v>
      </c>
      <c r="J87" s="202">
        <v>9.6300000000000008</v>
      </c>
      <c r="K87" s="202">
        <v>5.44</v>
      </c>
      <c r="L87" s="202">
        <v>-31.67</v>
      </c>
      <c r="M87" s="202">
        <v>1.92</v>
      </c>
      <c r="N87" s="202">
        <v>1.76</v>
      </c>
      <c r="O87" s="202">
        <v>2.48</v>
      </c>
      <c r="P87" s="202">
        <v>0.92</v>
      </c>
      <c r="Q87" s="202">
        <v>0.89</v>
      </c>
      <c r="R87" s="202">
        <v>0.63</v>
      </c>
      <c r="S87" s="202">
        <v>0.39</v>
      </c>
      <c r="T87" s="202">
        <v>0</v>
      </c>
      <c r="U87" s="202">
        <v>2.1</v>
      </c>
      <c r="V87" s="202">
        <v>0.31</v>
      </c>
      <c r="W87" s="202">
        <v>0.56999999999999995</v>
      </c>
      <c r="X87" s="202">
        <v>2.19</v>
      </c>
      <c r="Y87" s="202">
        <v>0</v>
      </c>
      <c r="Z87" s="202">
        <v>5.32</v>
      </c>
      <c r="AA87" s="202">
        <v>0</v>
      </c>
      <c r="AB87" s="202">
        <v>0</v>
      </c>
      <c r="AC87" s="202">
        <v>22.62</v>
      </c>
      <c r="AD87" s="202">
        <v>0</v>
      </c>
      <c r="AE87" s="202">
        <v>0</v>
      </c>
      <c r="AF87" s="202">
        <v>0</v>
      </c>
      <c r="AG87" s="202">
        <v>1.06</v>
      </c>
      <c r="AH87" s="202">
        <v>0</v>
      </c>
      <c r="AI87" s="202">
        <v>38.74</v>
      </c>
      <c r="AJ87" s="202">
        <v>0</v>
      </c>
      <c r="AK87" s="202">
        <v>-46.07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18.22</v>
      </c>
      <c r="D88" s="202">
        <v>0</v>
      </c>
      <c r="E88" s="202">
        <v>0</v>
      </c>
      <c r="F88" s="202">
        <v>30.29</v>
      </c>
      <c r="G88" s="202">
        <v>0</v>
      </c>
      <c r="H88" s="202">
        <v>0</v>
      </c>
      <c r="I88" s="202">
        <v>28.88</v>
      </c>
      <c r="J88" s="202">
        <v>9.6300000000000008</v>
      </c>
      <c r="K88" s="202">
        <v>5.44</v>
      </c>
      <c r="L88" s="202">
        <v>-31.67</v>
      </c>
      <c r="M88" s="202">
        <v>1.92</v>
      </c>
      <c r="N88" s="202">
        <v>1.76</v>
      </c>
      <c r="O88" s="202">
        <v>2.48</v>
      </c>
      <c r="P88" s="202">
        <v>0.92</v>
      </c>
      <c r="Q88" s="202">
        <v>0.89</v>
      </c>
      <c r="R88" s="202">
        <v>0.63</v>
      </c>
      <c r="S88" s="202">
        <v>0.39</v>
      </c>
      <c r="T88" s="202">
        <v>0</v>
      </c>
      <c r="U88" s="202">
        <v>2.1</v>
      </c>
      <c r="V88" s="202">
        <v>0.31</v>
      </c>
      <c r="W88" s="202">
        <v>0.56999999999999995</v>
      </c>
      <c r="X88" s="202">
        <v>2.19</v>
      </c>
      <c r="Y88" s="202">
        <v>0</v>
      </c>
      <c r="Z88" s="202">
        <v>5.32</v>
      </c>
      <c r="AA88" s="202">
        <v>0</v>
      </c>
      <c r="AB88" s="202">
        <v>0</v>
      </c>
      <c r="AC88" s="202">
        <v>22.62</v>
      </c>
      <c r="AD88" s="202">
        <v>0</v>
      </c>
      <c r="AE88" s="202">
        <v>0</v>
      </c>
      <c r="AF88" s="202">
        <v>0</v>
      </c>
      <c r="AG88" s="202">
        <v>1.06</v>
      </c>
      <c r="AH88" s="202">
        <v>0</v>
      </c>
      <c r="AI88" s="202">
        <v>38.74</v>
      </c>
      <c r="AJ88" s="202">
        <v>0</v>
      </c>
      <c r="AK88" s="202">
        <v>-46.07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18.22</v>
      </c>
      <c r="D89" s="202">
        <v>0</v>
      </c>
      <c r="E89" s="202">
        <v>0</v>
      </c>
      <c r="F89" s="202">
        <v>30.29</v>
      </c>
      <c r="G89" s="202">
        <v>0</v>
      </c>
      <c r="H89" s="202">
        <v>0</v>
      </c>
      <c r="I89" s="202">
        <v>28.88</v>
      </c>
      <c r="J89" s="202">
        <v>9.6300000000000008</v>
      </c>
      <c r="K89" s="202">
        <v>5.44</v>
      </c>
      <c r="L89" s="202">
        <v>-31.67</v>
      </c>
      <c r="M89" s="202">
        <v>1.99</v>
      </c>
      <c r="N89" s="202">
        <v>1.76</v>
      </c>
      <c r="O89" s="202">
        <v>2.48</v>
      </c>
      <c r="P89" s="202">
        <v>0.92</v>
      </c>
      <c r="Q89" s="202">
        <v>0.89</v>
      </c>
      <c r="R89" s="202">
        <v>0.63</v>
      </c>
      <c r="S89" s="202">
        <v>0.39</v>
      </c>
      <c r="T89" s="202">
        <v>0</v>
      </c>
      <c r="U89" s="202">
        <v>2.1</v>
      </c>
      <c r="V89" s="202">
        <v>0.31</v>
      </c>
      <c r="W89" s="202">
        <v>0.61</v>
      </c>
      <c r="X89" s="202">
        <v>2.19</v>
      </c>
      <c r="Y89" s="202">
        <v>0</v>
      </c>
      <c r="Z89" s="202">
        <v>5.32</v>
      </c>
      <c r="AA89" s="202">
        <v>0</v>
      </c>
      <c r="AB89" s="202">
        <v>0</v>
      </c>
      <c r="AC89" s="202">
        <v>22.62</v>
      </c>
      <c r="AD89" s="202">
        <v>0</v>
      </c>
      <c r="AE89" s="202">
        <v>0</v>
      </c>
      <c r="AF89" s="202">
        <v>0</v>
      </c>
      <c r="AG89" s="202">
        <v>1.06</v>
      </c>
      <c r="AH89" s="202">
        <v>0</v>
      </c>
      <c r="AI89" s="202">
        <v>38.74</v>
      </c>
      <c r="AJ89" s="202">
        <v>0</v>
      </c>
      <c r="AK89" s="202">
        <v>-46.07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18.22</v>
      </c>
      <c r="D90" s="202">
        <v>0</v>
      </c>
      <c r="E90" s="202">
        <v>0</v>
      </c>
      <c r="F90" s="202">
        <v>30.29</v>
      </c>
      <c r="G90" s="202">
        <v>0</v>
      </c>
      <c r="H90" s="202">
        <v>0</v>
      </c>
      <c r="I90" s="202">
        <v>28.88</v>
      </c>
      <c r="J90" s="202">
        <v>9.6300000000000008</v>
      </c>
      <c r="K90" s="202">
        <v>5.44</v>
      </c>
      <c r="L90" s="202">
        <v>-31.67</v>
      </c>
      <c r="M90" s="202">
        <v>1.99</v>
      </c>
      <c r="N90" s="202">
        <v>1.76</v>
      </c>
      <c r="O90" s="202">
        <v>2.48</v>
      </c>
      <c r="P90" s="202">
        <v>0.92</v>
      </c>
      <c r="Q90" s="202">
        <v>0.89</v>
      </c>
      <c r="R90" s="202">
        <v>0.63</v>
      </c>
      <c r="S90" s="202">
        <v>0.39</v>
      </c>
      <c r="T90" s="202">
        <v>0</v>
      </c>
      <c r="U90" s="202">
        <v>2.1</v>
      </c>
      <c r="V90" s="202">
        <v>0.31</v>
      </c>
      <c r="W90" s="202">
        <v>0.56999999999999995</v>
      </c>
      <c r="X90" s="202">
        <v>2.19</v>
      </c>
      <c r="Y90" s="202">
        <v>0</v>
      </c>
      <c r="Z90" s="202">
        <v>5.32</v>
      </c>
      <c r="AA90" s="202">
        <v>0</v>
      </c>
      <c r="AB90" s="202">
        <v>0</v>
      </c>
      <c r="AC90" s="202">
        <v>22.62</v>
      </c>
      <c r="AD90" s="202">
        <v>0</v>
      </c>
      <c r="AE90" s="202">
        <v>0</v>
      </c>
      <c r="AF90" s="202">
        <v>0</v>
      </c>
      <c r="AG90" s="202">
        <v>1.06</v>
      </c>
      <c r="AH90" s="202">
        <v>0</v>
      </c>
      <c r="AI90" s="202">
        <v>38.74</v>
      </c>
      <c r="AJ90" s="202">
        <v>0</v>
      </c>
      <c r="AK90" s="202">
        <v>-46.07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30.29</v>
      </c>
      <c r="G91" s="202">
        <v>0</v>
      </c>
      <c r="H91" s="202">
        <v>0</v>
      </c>
      <c r="I91" s="202">
        <v>28.88</v>
      </c>
      <c r="J91" s="202">
        <v>9.6300000000000008</v>
      </c>
      <c r="K91" s="202">
        <v>5.44</v>
      </c>
      <c r="L91" s="202">
        <v>-31.67</v>
      </c>
      <c r="M91" s="202">
        <v>1.99</v>
      </c>
      <c r="N91" s="202">
        <v>1.76</v>
      </c>
      <c r="O91" s="202">
        <v>2.48</v>
      </c>
      <c r="P91" s="202">
        <v>0.92</v>
      </c>
      <c r="Q91" s="202">
        <v>0.89</v>
      </c>
      <c r="R91" s="202">
        <v>0.63</v>
      </c>
      <c r="S91" s="202">
        <v>0.39</v>
      </c>
      <c r="T91" s="202">
        <v>0</v>
      </c>
      <c r="U91" s="202">
        <v>2.1</v>
      </c>
      <c r="V91" s="202">
        <v>0.31</v>
      </c>
      <c r="W91" s="202">
        <v>0.56999999999999995</v>
      </c>
      <c r="X91" s="202">
        <v>2.19</v>
      </c>
      <c r="Y91" s="202">
        <v>0</v>
      </c>
      <c r="Z91" s="202">
        <v>5.32</v>
      </c>
      <c r="AA91" s="202">
        <v>0</v>
      </c>
      <c r="AB91" s="202">
        <v>0</v>
      </c>
      <c r="AC91" s="202">
        <v>22.62</v>
      </c>
      <c r="AD91" s="202">
        <v>0</v>
      </c>
      <c r="AE91" s="202">
        <v>0</v>
      </c>
      <c r="AF91" s="202">
        <v>0</v>
      </c>
      <c r="AG91" s="202">
        <v>1.06</v>
      </c>
      <c r="AH91" s="202">
        <v>0</v>
      </c>
      <c r="AI91" s="202">
        <v>38.74</v>
      </c>
      <c r="AJ91" s="202">
        <v>0</v>
      </c>
      <c r="AK91" s="202">
        <v>-46.07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30.29</v>
      </c>
      <c r="G92" s="202">
        <v>0</v>
      </c>
      <c r="H92" s="202">
        <v>0</v>
      </c>
      <c r="I92" s="202">
        <v>28.88</v>
      </c>
      <c r="J92" s="202">
        <v>9.6300000000000008</v>
      </c>
      <c r="K92" s="202">
        <v>5.44</v>
      </c>
      <c r="L92" s="202">
        <v>-31.67</v>
      </c>
      <c r="M92" s="202">
        <v>1.99</v>
      </c>
      <c r="N92" s="202">
        <v>1.76</v>
      </c>
      <c r="O92" s="202">
        <v>2.48</v>
      </c>
      <c r="P92" s="202">
        <v>0.92</v>
      </c>
      <c r="Q92" s="202">
        <v>0.89</v>
      </c>
      <c r="R92" s="202">
        <v>0.63</v>
      </c>
      <c r="S92" s="202">
        <v>0.39</v>
      </c>
      <c r="T92" s="202">
        <v>0</v>
      </c>
      <c r="U92" s="202">
        <v>2.1</v>
      </c>
      <c r="V92" s="202">
        <v>0.31</v>
      </c>
      <c r="W92" s="202">
        <v>0.56999999999999995</v>
      </c>
      <c r="X92" s="202">
        <v>2.19</v>
      </c>
      <c r="Y92" s="202">
        <v>0</v>
      </c>
      <c r="Z92" s="202">
        <v>5.32</v>
      </c>
      <c r="AA92" s="202">
        <v>0</v>
      </c>
      <c r="AB92" s="202">
        <v>0</v>
      </c>
      <c r="AC92" s="202">
        <v>22.62</v>
      </c>
      <c r="AD92" s="202">
        <v>0</v>
      </c>
      <c r="AE92" s="202">
        <v>0</v>
      </c>
      <c r="AF92" s="202">
        <v>0</v>
      </c>
      <c r="AG92" s="202">
        <v>1.06</v>
      </c>
      <c r="AH92" s="202">
        <v>0</v>
      </c>
      <c r="AI92" s="202">
        <v>38.74</v>
      </c>
      <c r="AJ92" s="202">
        <v>0</v>
      </c>
      <c r="AK92" s="202">
        <v>-46.07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18.22</v>
      </c>
      <c r="D93" s="202">
        <v>0</v>
      </c>
      <c r="E93" s="202">
        <v>0</v>
      </c>
      <c r="F93" s="202">
        <v>30.29</v>
      </c>
      <c r="G93" s="202">
        <v>0</v>
      </c>
      <c r="H93" s="202">
        <v>0</v>
      </c>
      <c r="I93" s="202">
        <v>28.88</v>
      </c>
      <c r="J93" s="202">
        <v>9.6300000000000008</v>
      </c>
      <c r="K93" s="202">
        <v>5.43</v>
      </c>
      <c r="L93" s="202">
        <v>-18.86</v>
      </c>
      <c r="M93" s="202">
        <v>1.99</v>
      </c>
      <c r="N93" s="202">
        <v>1.76</v>
      </c>
      <c r="O93" s="202">
        <v>2.48</v>
      </c>
      <c r="P93" s="202">
        <v>0.92</v>
      </c>
      <c r="Q93" s="202">
        <v>0.89</v>
      </c>
      <c r="R93" s="202">
        <v>0.63</v>
      </c>
      <c r="S93" s="202">
        <v>0.39</v>
      </c>
      <c r="T93" s="202">
        <v>0</v>
      </c>
      <c r="U93" s="202">
        <v>2.1</v>
      </c>
      <c r="V93" s="202">
        <v>0.31</v>
      </c>
      <c r="W93" s="202">
        <v>0.61</v>
      </c>
      <c r="X93" s="202">
        <v>2.19</v>
      </c>
      <c r="Y93" s="202">
        <v>0</v>
      </c>
      <c r="Z93" s="202">
        <v>5.32</v>
      </c>
      <c r="AA93" s="202">
        <v>0</v>
      </c>
      <c r="AB93" s="202">
        <v>0</v>
      </c>
      <c r="AC93" s="202">
        <v>22.62</v>
      </c>
      <c r="AD93" s="202">
        <v>0</v>
      </c>
      <c r="AE93" s="202">
        <v>0</v>
      </c>
      <c r="AF93" s="202">
        <v>0</v>
      </c>
      <c r="AG93" s="202">
        <v>1.06</v>
      </c>
      <c r="AH93" s="202">
        <v>0</v>
      </c>
      <c r="AI93" s="202">
        <v>38.74</v>
      </c>
      <c r="AJ93" s="202">
        <v>0</v>
      </c>
      <c r="AK93" s="202">
        <v>-27.93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18.22</v>
      </c>
      <c r="D94" s="202">
        <v>0</v>
      </c>
      <c r="E94" s="202">
        <v>0</v>
      </c>
      <c r="F94" s="202">
        <v>30.29</v>
      </c>
      <c r="G94" s="202">
        <v>0</v>
      </c>
      <c r="H94" s="202">
        <v>0</v>
      </c>
      <c r="I94" s="202">
        <v>28.88</v>
      </c>
      <c r="J94" s="202">
        <v>9.6300000000000008</v>
      </c>
      <c r="K94" s="202">
        <v>5.43</v>
      </c>
      <c r="L94" s="202">
        <v>4.29</v>
      </c>
      <c r="M94" s="202">
        <v>1.99</v>
      </c>
      <c r="N94" s="202">
        <v>1.76</v>
      </c>
      <c r="O94" s="202">
        <v>2.48</v>
      </c>
      <c r="P94" s="202">
        <v>0.92</v>
      </c>
      <c r="Q94" s="202">
        <v>0.89</v>
      </c>
      <c r="R94" s="202">
        <v>0.63</v>
      </c>
      <c r="S94" s="202">
        <v>0.39</v>
      </c>
      <c r="T94" s="202">
        <v>0</v>
      </c>
      <c r="U94" s="202">
        <v>2.1</v>
      </c>
      <c r="V94" s="202">
        <v>0.31</v>
      </c>
      <c r="W94" s="202">
        <v>0.61</v>
      </c>
      <c r="X94" s="202">
        <v>2.19</v>
      </c>
      <c r="Y94" s="202">
        <v>0</v>
      </c>
      <c r="Z94" s="202">
        <v>5.32</v>
      </c>
      <c r="AA94" s="202">
        <v>0</v>
      </c>
      <c r="AB94" s="202">
        <v>0</v>
      </c>
      <c r="AC94" s="202">
        <v>22.62</v>
      </c>
      <c r="AD94" s="202">
        <v>0</v>
      </c>
      <c r="AE94" s="202">
        <v>0</v>
      </c>
      <c r="AF94" s="202">
        <v>0</v>
      </c>
      <c r="AG94" s="202">
        <v>1.06</v>
      </c>
      <c r="AH94" s="202">
        <v>0</v>
      </c>
      <c r="AI94" s="202">
        <v>38.74</v>
      </c>
      <c r="AJ94" s="202">
        <v>0</v>
      </c>
      <c r="AK94" s="202">
        <v>-27.93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18.22</v>
      </c>
      <c r="D95" s="202">
        <v>0</v>
      </c>
      <c r="E95" s="202">
        <v>0</v>
      </c>
      <c r="F95" s="202">
        <v>30.29</v>
      </c>
      <c r="G95" s="202">
        <v>0</v>
      </c>
      <c r="H95" s="202">
        <v>0</v>
      </c>
      <c r="I95" s="202">
        <v>28.88</v>
      </c>
      <c r="J95" s="202">
        <v>9.6300000000000008</v>
      </c>
      <c r="K95" s="202">
        <v>5.43</v>
      </c>
      <c r="L95" s="202">
        <v>4.29</v>
      </c>
      <c r="M95" s="202">
        <v>1.99</v>
      </c>
      <c r="N95" s="202">
        <v>1.76</v>
      </c>
      <c r="O95" s="202">
        <v>2.48</v>
      </c>
      <c r="P95" s="202">
        <v>0.92</v>
      </c>
      <c r="Q95" s="202">
        <v>0.89</v>
      </c>
      <c r="R95" s="202">
        <v>0.63</v>
      </c>
      <c r="S95" s="202">
        <v>0.39</v>
      </c>
      <c r="T95" s="202">
        <v>0</v>
      </c>
      <c r="U95" s="202">
        <v>2.1</v>
      </c>
      <c r="V95" s="202">
        <v>0.31</v>
      </c>
      <c r="W95" s="202">
        <v>0.96</v>
      </c>
      <c r="X95" s="202">
        <v>2.19</v>
      </c>
      <c r="Y95" s="202">
        <v>0</v>
      </c>
      <c r="Z95" s="202">
        <v>5.32</v>
      </c>
      <c r="AA95" s="202">
        <v>0</v>
      </c>
      <c r="AB95" s="202">
        <v>0</v>
      </c>
      <c r="AC95" s="202">
        <v>22.62</v>
      </c>
      <c r="AD95" s="202">
        <v>0</v>
      </c>
      <c r="AE95" s="202">
        <v>0</v>
      </c>
      <c r="AF95" s="202">
        <v>0</v>
      </c>
      <c r="AG95" s="202">
        <v>1.06</v>
      </c>
      <c r="AH95" s="202">
        <v>0</v>
      </c>
      <c r="AI95" s="202">
        <v>38.74</v>
      </c>
      <c r="AJ95" s="202">
        <v>0</v>
      </c>
      <c r="AK95" s="202">
        <v>-27.93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18.22</v>
      </c>
      <c r="D96" s="202">
        <v>0</v>
      </c>
      <c r="E96" s="202">
        <v>0</v>
      </c>
      <c r="F96" s="202">
        <v>30.29</v>
      </c>
      <c r="G96" s="202">
        <v>0</v>
      </c>
      <c r="H96" s="202">
        <v>0</v>
      </c>
      <c r="I96" s="202">
        <v>28.88</v>
      </c>
      <c r="J96" s="202">
        <v>9.6300000000000008</v>
      </c>
      <c r="K96" s="202">
        <v>5.43</v>
      </c>
      <c r="L96" s="202">
        <v>4.29</v>
      </c>
      <c r="M96" s="202">
        <v>1.99</v>
      </c>
      <c r="N96" s="202">
        <v>1.76</v>
      </c>
      <c r="O96" s="202">
        <v>2.48</v>
      </c>
      <c r="P96" s="202">
        <v>0.92</v>
      </c>
      <c r="Q96" s="202">
        <v>0.89</v>
      </c>
      <c r="R96" s="202">
        <v>0.63</v>
      </c>
      <c r="S96" s="202">
        <v>0.39</v>
      </c>
      <c r="T96" s="202">
        <v>0</v>
      </c>
      <c r="U96" s="202">
        <v>2.1</v>
      </c>
      <c r="V96" s="202">
        <v>0.31</v>
      </c>
      <c r="W96" s="202">
        <v>0.96</v>
      </c>
      <c r="X96" s="202">
        <v>2.19</v>
      </c>
      <c r="Y96" s="202">
        <v>0</v>
      </c>
      <c r="Z96" s="202">
        <v>5.32</v>
      </c>
      <c r="AA96" s="202">
        <v>0</v>
      </c>
      <c r="AB96" s="202">
        <v>0</v>
      </c>
      <c r="AC96" s="202">
        <v>22.62</v>
      </c>
      <c r="AD96" s="202">
        <v>0</v>
      </c>
      <c r="AE96" s="202">
        <v>0</v>
      </c>
      <c r="AF96" s="202">
        <v>0</v>
      </c>
      <c r="AG96" s="202">
        <v>1.06</v>
      </c>
      <c r="AH96" s="202">
        <v>0</v>
      </c>
      <c r="AI96" s="202">
        <v>38.72</v>
      </c>
      <c r="AJ96" s="202">
        <v>0</v>
      </c>
      <c r="AK96" s="202">
        <v>-27.93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18.22</v>
      </c>
      <c r="D97" s="202">
        <v>0</v>
      </c>
      <c r="E97" s="202">
        <v>0</v>
      </c>
      <c r="F97" s="202">
        <v>30.29</v>
      </c>
      <c r="G97" s="202">
        <v>0</v>
      </c>
      <c r="H97" s="202">
        <v>0</v>
      </c>
      <c r="I97" s="202">
        <v>28.88</v>
      </c>
      <c r="J97" s="202">
        <v>9.6300000000000008</v>
      </c>
      <c r="K97" s="202">
        <v>5.43</v>
      </c>
      <c r="L97" s="202">
        <v>4.29</v>
      </c>
      <c r="M97" s="202">
        <v>1.99</v>
      </c>
      <c r="N97" s="202">
        <v>1.76</v>
      </c>
      <c r="O97" s="202">
        <v>2.48</v>
      </c>
      <c r="P97" s="202">
        <v>0.92</v>
      </c>
      <c r="Q97" s="202">
        <v>0.89</v>
      </c>
      <c r="R97" s="202">
        <v>0.63</v>
      </c>
      <c r="S97" s="202">
        <v>0.39</v>
      </c>
      <c r="T97" s="202">
        <v>0</v>
      </c>
      <c r="U97" s="202">
        <v>2.1</v>
      </c>
      <c r="V97" s="202">
        <v>0.31</v>
      </c>
      <c r="W97" s="202">
        <v>0.96</v>
      </c>
      <c r="X97" s="202">
        <v>2.19</v>
      </c>
      <c r="Y97" s="202">
        <v>0</v>
      </c>
      <c r="Z97" s="202">
        <v>5.32</v>
      </c>
      <c r="AA97" s="202">
        <v>0</v>
      </c>
      <c r="AB97" s="202">
        <v>0</v>
      </c>
      <c r="AC97" s="202">
        <v>28.67</v>
      </c>
      <c r="AD97" s="202">
        <v>0</v>
      </c>
      <c r="AE97" s="202">
        <v>0</v>
      </c>
      <c r="AF97" s="202">
        <v>0</v>
      </c>
      <c r="AG97" s="202">
        <v>1.06</v>
      </c>
      <c r="AH97" s="202">
        <v>0</v>
      </c>
      <c r="AI97" s="202">
        <v>44.75</v>
      </c>
      <c r="AJ97" s="202">
        <v>0</v>
      </c>
      <c r="AK97" s="202">
        <v>-27.93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18.22</v>
      </c>
      <c r="D98" s="202">
        <v>0</v>
      </c>
      <c r="E98" s="202">
        <v>0</v>
      </c>
      <c r="F98" s="202">
        <v>30.29</v>
      </c>
      <c r="G98" s="202">
        <v>0</v>
      </c>
      <c r="H98" s="202">
        <v>0</v>
      </c>
      <c r="I98" s="202">
        <v>28.88</v>
      </c>
      <c r="J98" s="202">
        <v>9.6300000000000008</v>
      </c>
      <c r="K98" s="202">
        <v>5.43</v>
      </c>
      <c r="L98" s="202">
        <v>4.29</v>
      </c>
      <c r="M98" s="202">
        <v>1.99</v>
      </c>
      <c r="N98" s="202">
        <v>1.76</v>
      </c>
      <c r="O98" s="202">
        <v>2.48</v>
      </c>
      <c r="P98" s="202">
        <v>0.92</v>
      </c>
      <c r="Q98" s="202">
        <v>0.89</v>
      </c>
      <c r="R98" s="202">
        <v>0.63</v>
      </c>
      <c r="S98" s="202">
        <v>0.39</v>
      </c>
      <c r="T98" s="202">
        <v>0</v>
      </c>
      <c r="U98" s="202">
        <v>2.1</v>
      </c>
      <c r="V98" s="202">
        <v>0.31</v>
      </c>
      <c r="W98" s="202">
        <v>0.96</v>
      </c>
      <c r="X98" s="202">
        <v>2.19</v>
      </c>
      <c r="Y98" s="202">
        <v>0</v>
      </c>
      <c r="Z98" s="202">
        <v>5.32</v>
      </c>
      <c r="AA98" s="202">
        <v>0</v>
      </c>
      <c r="AB98" s="202">
        <v>0</v>
      </c>
      <c r="AC98" s="202">
        <v>28.67</v>
      </c>
      <c r="AD98" s="202">
        <v>0</v>
      </c>
      <c r="AE98" s="202">
        <v>0</v>
      </c>
      <c r="AF98" s="202">
        <v>0</v>
      </c>
      <c r="AG98" s="202">
        <v>1.06</v>
      </c>
      <c r="AH98" s="202">
        <v>0</v>
      </c>
      <c r="AI98" s="202">
        <v>44.75</v>
      </c>
      <c r="AJ98" s="202">
        <v>0</v>
      </c>
      <c r="AK98" s="202">
        <v>-27.93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0.43659000000000048</v>
      </c>
      <c r="D99">
        <f t="shared" si="0"/>
        <v>0</v>
      </c>
      <c r="E99">
        <f t="shared" si="0"/>
        <v>0</v>
      </c>
      <c r="F99">
        <f t="shared" si="0"/>
        <v>0.72695999999999938</v>
      </c>
      <c r="G99">
        <f t="shared" si="0"/>
        <v>0</v>
      </c>
      <c r="H99">
        <f t="shared" si="0"/>
        <v>0</v>
      </c>
      <c r="I99">
        <f t="shared" si="0"/>
        <v>0.61375500000000072</v>
      </c>
      <c r="J99">
        <f t="shared" si="0"/>
        <v>0.23111999999999991</v>
      </c>
      <c r="K99">
        <f t="shared" si="0"/>
        <v>1.3063549999999964</v>
      </c>
      <c r="L99">
        <f t="shared" si="0"/>
        <v>1.0119524999999996</v>
      </c>
      <c r="M99">
        <f t="shared" si="0"/>
        <v>0.27024250000000005</v>
      </c>
      <c r="N99">
        <f t="shared" si="0"/>
        <v>0.16592249999999981</v>
      </c>
      <c r="O99">
        <f t="shared" si="0"/>
        <v>0.22433750000000041</v>
      </c>
      <c r="P99">
        <f t="shared" si="0"/>
        <v>0.17100249999999939</v>
      </c>
      <c r="Q99">
        <f t="shared" si="0"/>
        <v>0.12951749999999987</v>
      </c>
      <c r="R99">
        <f t="shared" si="0"/>
        <v>0.25286499999999984</v>
      </c>
      <c r="S99">
        <f t="shared" si="0"/>
        <v>0.14582999999999974</v>
      </c>
      <c r="T99">
        <f t="shared" si="0"/>
        <v>0</v>
      </c>
      <c r="U99">
        <f t="shared" si="0"/>
        <v>5.039999999999991E-2</v>
      </c>
      <c r="V99">
        <f t="shared" si="0"/>
        <v>0.15589249999999985</v>
      </c>
      <c r="W99">
        <f t="shared" si="0"/>
        <v>0.15004999999999993</v>
      </c>
      <c r="X99">
        <f t="shared" si="0"/>
        <v>0.50663250000000049</v>
      </c>
      <c r="Y99">
        <f t="shared" si="0"/>
        <v>0</v>
      </c>
      <c r="Z99">
        <f t="shared" si="0"/>
        <v>0.79713250000000235</v>
      </c>
      <c r="AA99">
        <f t="shared" si="0"/>
        <v>0</v>
      </c>
      <c r="AB99">
        <f t="shared" si="0"/>
        <v>0</v>
      </c>
      <c r="AC99">
        <f t="shared" si="0"/>
        <v>0.54900249999999984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1.1660000000000004E-2</v>
      </c>
      <c r="AH99">
        <f t="shared" si="0"/>
        <v>0</v>
      </c>
      <c r="AI99">
        <f t="shared" si="0"/>
        <v>0.95789249999999893</v>
      </c>
      <c r="AJ99">
        <f t="shared" si="0"/>
        <v>0</v>
      </c>
      <c r="AK99">
        <f t="shared" si="0"/>
        <v>0.23654999999999998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13.92</v>
      </c>
      <c r="J3" s="202">
        <v>5.57</v>
      </c>
      <c r="K3" s="202">
        <v>27.49</v>
      </c>
      <c r="L3" s="202">
        <v>24.67</v>
      </c>
      <c r="M3" s="202">
        <v>0</v>
      </c>
      <c r="N3" s="202">
        <v>1.03</v>
      </c>
      <c r="O3" s="202">
        <v>1.7</v>
      </c>
      <c r="P3" s="202">
        <v>2.31</v>
      </c>
      <c r="Q3" s="202">
        <v>0.19</v>
      </c>
      <c r="R3" s="202">
        <v>0.36</v>
      </c>
      <c r="S3" s="202">
        <v>0.23</v>
      </c>
      <c r="T3" s="202">
        <v>0</v>
      </c>
      <c r="U3" s="202">
        <v>9.8800000000000008</v>
      </c>
      <c r="V3" s="202">
        <v>0.18</v>
      </c>
      <c r="W3" s="202">
        <v>0.37</v>
      </c>
      <c r="X3" s="202">
        <v>1.27</v>
      </c>
      <c r="Y3" s="202">
        <v>0</v>
      </c>
      <c r="Z3" s="202">
        <v>2.39</v>
      </c>
      <c r="AA3" s="202">
        <v>0</v>
      </c>
      <c r="AB3" s="202">
        <v>0</v>
      </c>
      <c r="AC3" s="202">
        <v>12.03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23.32</v>
      </c>
      <c r="AJ3" s="202">
        <v>0</v>
      </c>
      <c r="AK3" s="202">
        <v>9.92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13.92</v>
      </c>
      <c r="J4" s="202">
        <v>5.57</v>
      </c>
      <c r="K4" s="202">
        <v>27.31</v>
      </c>
      <c r="L4" s="202">
        <v>24.67</v>
      </c>
      <c r="M4" s="202">
        <v>0</v>
      </c>
      <c r="N4" s="202">
        <v>1.03</v>
      </c>
      <c r="O4" s="202">
        <v>1.7</v>
      </c>
      <c r="P4" s="202">
        <v>2.31</v>
      </c>
      <c r="Q4" s="202">
        <v>0.19</v>
      </c>
      <c r="R4" s="202">
        <v>0.37</v>
      </c>
      <c r="S4" s="202">
        <v>0.22</v>
      </c>
      <c r="T4" s="202">
        <v>0</v>
      </c>
      <c r="U4" s="202">
        <v>9.8800000000000008</v>
      </c>
      <c r="V4" s="202">
        <v>0.18</v>
      </c>
      <c r="W4" s="202">
        <v>0</v>
      </c>
      <c r="X4" s="202">
        <v>1.27</v>
      </c>
      <c r="Y4" s="202">
        <v>0</v>
      </c>
      <c r="Z4" s="202">
        <v>2.39</v>
      </c>
      <c r="AA4" s="202">
        <v>0</v>
      </c>
      <c r="AB4" s="202">
        <v>0</v>
      </c>
      <c r="AC4" s="202">
        <v>12.03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23.32</v>
      </c>
      <c r="AJ4" s="202">
        <v>0</v>
      </c>
      <c r="AK4" s="202">
        <v>9.92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13.92</v>
      </c>
      <c r="J5" s="202">
        <v>5.57</v>
      </c>
      <c r="K5" s="202">
        <v>27.06</v>
      </c>
      <c r="L5" s="202">
        <v>24.67</v>
      </c>
      <c r="M5" s="202">
        <v>0</v>
      </c>
      <c r="N5" s="202">
        <v>1.03</v>
      </c>
      <c r="O5" s="202">
        <v>1.7</v>
      </c>
      <c r="P5" s="202">
        <v>2.31</v>
      </c>
      <c r="Q5" s="202">
        <v>0.19</v>
      </c>
      <c r="R5" s="202">
        <v>0.36</v>
      </c>
      <c r="S5" s="202">
        <v>0.23</v>
      </c>
      <c r="T5" s="202">
        <v>0</v>
      </c>
      <c r="U5" s="202">
        <v>9.8800000000000008</v>
      </c>
      <c r="V5" s="202">
        <v>0.18</v>
      </c>
      <c r="W5" s="202">
        <v>0.37</v>
      </c>
      <c r="X5" s="202">
        <v>1.27</v>
      </c>
      <c r="Y5" s="202">
        <v>0</v>
      </c>
      <c r="Z5" s="202">
        <v>1.33</v>
      </c>
      <c r="AA5" s="202">
        <v>0</v>
      </c>
      <c r="AB5" s="202">
        <v>0</v>
      </c>
      <c r="AC5" s="202">
        <v>12.03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23.32</v>
      </c>
      <c r="AJ5" s="202">
        <v>0</v>
      </c>
      <c r="AK5" s="202">
        <v>9.92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13.92</v>
      </c>
      <c r="J6" s="202">
        <v>5.57</v>
      </c>
      <c r="K6" s="202">
        <v>27.06</v>
      </c>
      <c r="L6" s="202">
        <v>24.67</v>
      </c>
      <c r="M6" s="202">
        <v>0</v>
      </c>
      <c r="N6" s="202">
        <v>1.03</v>
      </c>
      <c r="O6" s="202">
        <v>1.7</v>
      </c>
      <c r="P6" s="202">
        <v>2.31</v>
      </c>
      <c r="Q6" s="202">
        <v>0.19</v>
      </c>
      <c r="R6" s="202">
        <v>0.36</v>
      </c>
      <c r="S6" s="202">
        <v>0.23</v>
      </c>
      <c r="T6" s="202">
        <v>0</v>
      </c>
      <c r="U6" s="202">
        <v>9.8800000000000008</v>
      </c>
      <c r="V6" s="202">
        <v>0.18</v>
      </c>
      <c r="W6" s="202">
        <v>0.37</v>
      </c>
      <c r="X6" s="202">
        <v>1.27</v>
      </c>
      <c r="Y6" s="202">
        <v>0</v>
      </c>
      <c r="Z6" s="202">
        <v>1.33</v>
      </c>
      <c r="AA6" s="202">
        <v>0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23.32</v>
      </c>
      <c r="AJ6" s="202">
        <v>0</v>
      </c>
      <c r="AK6" s="202">
        <v>9.92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13.92</v>
      </c>
      <c r="J7" s="202">
        <v>5.57</v>
      </c>
      <c r="K7" s="202">
        <v>27.05</v>
      </c>
      <c r="L7" s="202">
        <v>24.67</v>
      </c>
      <c r="M7" s="202">
        <v>0</v>
      </c>
      <c r="N7" s="202">
        <v>1.03</v>
      </c>
      <c r="O7" s="202">
        <v>1.7</v>
      </c>
      <c r="P7" s="202">
        <v>2.31</v>
      </c>
      <c r="Q7" s="202">
        <v>0.19</v>
      </c>
      <c r="R7" s="202">
        <v>0.36</v>
      </c>
      <c r="S7" s="202">
        <v>0.23</v>
      </c>
      <c r="T7" s="202">
        <v>0</v>
      </c>
      <c r="U7" s="202">
        <v>9.8800000000000008</v>
      </c>
      <c r="V7" s="202">
        <v>0.18</v>
      </c>
      <c r="W7" s="202">
        <v>0.37</v>
      </c>
      <c r="X7" s="202">
        <v>1.27</v>
      </c>
      <c r="Y7" s="202">
        <v>0</v>
      </c>
      <c r="Z7" s="202">
        <v>2.39</v>
      </c>
      <c r="AA7" s="202">
        <v>0</v>
      </c>
      <c r="AB7" s="202">
        <v>0</v>
      </c>
      <c r="AC7" s="202">
        <v>12.03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23.32</v>
      </c>
      <c r="AJ7" s="202">
        <v>0</v>
      </c>
      <c r="AK7" s="202">
        <v>9.92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13.92</v>
      </c>
      <c r="J8" s="202">
        <v>5.57</v>
      </c>
      <c r="K8" s="202">
        <v>27.06</v>
      </c>
      <c r="L8" s="202">
        <v>24.67</v>
      </c>
      <c r="M8" s="202">
        <v>0</v>
      </c>
      <c r="N8" s="202">
        <v>1.03</v>
      </c>
      <c r="O8" s="202">
        <v>1.7</v>
      </c>
      <c r="P8" s="202">
        <v>2.31</v>
      </c>
      <c r="Q8" s="202">
        <v>0.19</v>
      </c>
      <c r="R8" s="202">
        <v>0.36</v>
      </c>
      <c r="S8" s="202">
        <v>0.23</v>
      </c>
      <c r="T8" s="202">
        <v>0</v>
      </c>
      <c r="U8" s="202">
        <v>9.8800000000000008</v>
      </c>
      <c r="V8" s="202">
        <v>0.18</v>
      </c>
      <c r="W8" s="202">
        <v>0.37</v>
      </c>
      <c r="X8" s="202">
        <v>1.27</v>
      </c>
      <c r="Y8" s="202">
        <v>0</v>
      </c>
      <c r="Z8" s="202">
        <v>2.39</v>
      </c>
      <c r="AA8" s="202">
        <v>0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23.32</v>
      </c>
      <c r="AJ8" s="202">
        <v>0</v>
      </c>
      <c r="AK8" s="202">
        <v>9.92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13.92</v>
      </c>
      <c r="J9" s="202">
        <v>5.57</v>
      </c>
      <c r="K9" s="202">
        <v>26.91</v>
      </c>
      <c r="L9" s="202">
        <v>44.93</v>
      </c>
      <c r="M9" s="202">
        <v>0</v>
      </c>
      <c r="N9" s="202">
        <v>1.03</v>
      </c>
      <c r="O9" s="202">
        <v>1.7</v>
      </c>
      <c r="P9" s="202">
        <v>2.31</v>
      </c>
      <c r="Q9" s="202">
        <v>0.19</v>
      </c>
      <c r="R9" s="202">
        <v>0.37</v>
      </c>
      <c r="S9" s="202">
        <v>0.23</v>
      </c>
      <c r="T9" s="202">
        <v>0</v>
      </c>
      <c r="U9" s="202">
        <v>9.8800000000000008</v>
      </c>
      <c r="V9" s="202">
        <v>0.18</v>
      </c>
      <c r="W9" s="202">
        <v>0.37</v>
      </c>
      <c r="X9" s="202">
        <v>1.27</v>
      </c>
      <c r="Y9" s="202">
        <v>0</v>
      </c>
      <c r="Z9" s="202">
        <v>2.39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23.32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13.92</v>
      </c>
      <c r="J10" s="202">
        <v>5.57</v>
      </c>
      <c r="K10" s="202">
        <v>26.91</v>
      </c>
      <c r="L10" s="202">
        <v>44.93</v>
      </c>
      <c r="M10" s="202">
        <v>0</v>
      </c>
      <c r="N10" s="202">
        <v>1.03</v>
      </c>
      <c r="O10" s="202">
        <v>1.7</v>
      </c>
      <c r="P10" s="202">
        <v>2.31</v>
      </c>
      <c r="Q10" s="202">
        <v>0.19</v>
      </c>
      <c r="R10" s="202">
        <v>0.36</v>
      </c>
      <c r="S10" s="202">
        <v>0.23</v>
      </c>
      <c r="T10" s="202">
        <v>0</v>
      </c>
      <c r="U10" s="202">
        <v>9.8800000000000008</v>
      </c>
      <c r="V10" s="202">
        <v>0.18</v>
      </c>
      <c r="W10" s="202">
        <v>0.37</v>
      </c>
      <c r="X10" s="202">
        <v>1.27</v>
      </c>
      <c r="Y10" s="202">
        <v>0</v>
      </c>
      <c r="Z10" s="202">
        <v>2.39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23.32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13.92</v>
      </c>
      <c r="J11" s="202">
        <v>5.57</v>
      </c>
      <c r="K11" s="202">
        <v>26.91</v>
      </c>
      <c r="L11" s="202">
        <v>24.67</v>
      </c>
      <c r="M11" s="202">
        <v>0</v>
      </c>
      <c r="N11" s="202">
        <v>1.03</v>
      </c>
      <c r="O11" s="202">
        <v>1.7</v>
      </c>
      <c r="P11" s="202">
        <v>2.31</v>
      </c>
      <c r="Q11" s="202">
        <v>0.19</v>
      </c>
      <c r="R11" s="202">
        <v>0.36</v>
      </c>
      <c r="S11" s="202">
        <v>0.23</v>
      </c>
      <c r="T11" s="202">
        <v>0</v>
      </c>
      <c r="U11" s="202">
        <v>9.8800000000000008</v>
      </c>
      <c r="V11" s="202">
        <v>0.18</v>
      </c>
      <c r="W11" s="202">
        <v>0.37</v>
      </c>
      <c r="X11" s="202">
        <v>1.27</v>
      </c>
      <c r="Y11" s="202">
        <v>0</v>
      </c>
      <c r="Z11" s="202">
        <v>2.39</v>
      </c>
      <c r="AA11" s="202">
        <v>0</v>
      </c>
      <c r="AB11" s="202">
        <v>0</v>
      </c>
      <c r="AC11" s="202">
        <v>12.03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23.32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13.92</v>
      </c>
      <c r="J12" s="202">
        <v>5.57</v>
      </c>
      <c r="K12" s="202">
        <v>26.91</v>
      </c>
      <c r="L12" s="202">
        <v>24.67</v>
      </c>
      <c r="M12" s="202">
        <v>0</v>
      </c>
      <c r="N12" s="202">
        <v>1.03</v>
      </c>
      <c r="O12" s="202">
        <v>1.7</v>
      </c>
      <c r="P12" s="202">
        <v>2.31</v>
      </c>
      <c r="Q12" s="202">
        <v>0.19</v>
      </c>
      <c r="R12" s="202">
        <v>0.36</v>
      </c>
      <c r="S12" s="202">
        <v>0.23</v>
      </c>
      <c r="T12" s="202">
        <v>0</v>
      </c>
      <c r="U12" s="202">
        <v>9.8800000000000008</v>
      </c>
      <c r="V12" s="202">
        <v>0.18</v>
      </c>
      <c r="W12" s="202">
        <v>0.37</v>
      </c>
      <c r="X12" s="202">
        <v>1.27</v>
      </c>
      <c r="Y12" s="202">
        <v>0</v>
      </c>
      <c r="Z12" s="202">
        <v>2.39</v>
      </c>
      <c r="AA12" s="202">
        <v>0</v>
      </c>
      <c r="AB12" s="202">
        <v>0</v>
      </c>
      <c r="AC12" s="202">
        <v>12.03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23.32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13.92</v>
      </c>
      <c r="J13" s="202">
        <v>5.57</v>
      </c>
      <c r="K13" s="202">
        <v>26.91</v>
      </c>
      <c r="L13" s="202">
        <v>44.96</v>
      </c>
      <c r="M13" s="202">
        <v>0</v>
      </c>
      <c r="N13" s="202">
        <v>1.03</v>
      </c>
      <c r="O13" s="202">
        <v>1.7</v>
      </c>
      <c r="P13" s="202">
        <v>2.31</v>
      </c>
      <c r="Q13" s="202">
        <v>0.19</v>
      </c>
      <c r="R13" s="202">
        <v>0.36</v>
      </c>
      <c r="S13" s="202">
        <v>0.23</v>
      </c>
      <c r="T13" s="202">
        <v>0</v>
      </c>
      <c r="U13" s="202">
        <v>9.8800000000000008</v>
      </c>
      <c r="V13" s="202">
        <v>0.18</v>
      </c>
      <c r="W13" s="202">
        <v>0.37</v>
      </c>
      <c r="X13" s="202">
        <v>1.27</v>
      </c>
      <c r="Y13" s="202">
        <v>0</v>
      </c>
      <c r="Z13" s="202">
        <v>2.39</v>
      </c>
      <c r="AA13" s="202">
        <v>0</v>
      </c>
      <c r="AB13" s="202">
        <v>0</v>
      </c>
      <c r="AC13" s="202">
        <v>12.03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23.32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13.92</v>
      </c>
      <c r="J14" s="202">
        <v>5.57</v>
      </c>
      <c r="K14" s="202">
        <v>26.91</v>
      </c>
      <c r="L14" s="202">
        <v>44.96</v>
      </c>
      <c r="M14" s="202">
        <v>0</v>
      </c>
      <c r="N14" s="202">
        <v>1.03</v>
      </c>
      <c r="O14" s="202">
        <v>1.7</v>
      </c>
      <c r="P14" s="202">
        <v>2.31</v>
      </c>
      <c r="Q14" s="202">
        <v>0.19</v>
      </c>
      <c r="R14" s="202">
        <v>0</v>
      </c>
      <c r="S14" s="202">
        <v>0.23</v>
      </c>
      <c r="T14" s="202">
        <v>0</v>
      </c>
      <c r="U14" s="202">
        <v>9.8800000000000008</v>
      </c>
      <c r="V14" s="202">
        <v>0.18</v>
      </c>
      <c r="W14" s="202">
        <v>0.37</v>
      </c>
      <c r="X14" s="202">
        <v>1.27</v>
      </c>
      <c r="Y14" s="202">
        <v>0</v>
      </c>
      <c r="Z14" s="202">
        <v>2.39</v>
      </c>
      <c r="AA14" s="202">
        <v>0</v>
      </c>
      <c r="AB14" s="202">
        <v>0</v>
      </c>
      <c r="AC14" s="202">
        <v>12.03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23.32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13.92</v>
      </c>
      <c r="J15" s="202">
        <v>5.57</v>
      </c>
      <c r="K15" s="202">
        <v>26.91</v>
      </c>
      <c r="L15" s="202">
        <v>44.96</v>
      </c>
      <c r="M15" s="202">
        <v>0</v>
      </c>
      <c r="N15" s="202">
        <v>1.03</v>
      </c>
      <c r="O15" s="202">
        <v>1.7</v>
      </c>
      <c r="P15" s="202">
        <v>2.31</v>
      </c>
      <c r="Q15" s="202">
        <v>0.18</v>
      </c>
      <c r="R15" s="202">
        <v>0</v>
      </c>
      <c r="S15" s="202">
        <v>0</v>
      </c>
      <c r="T15" s="202">
        <v>0</v>
      </c>
      <c r="U15" s="202">
        <v>9.8800000000000008</v>
      </c>
      <c r="V15" s="202">
        <v>0.18</v>
      </c>
      <c r="W15" s="202">
        <v>0.36</v>
      </c>
      <c r="X15" s="202">
        <v>1.27</v>
      </c>
      <c r="Y15" s="202">
        <v>0</v>
      </c>
      <c r="Z15" s="202">
        <v>2.39</v>
      </c>
      <c r="AA15" s="202">
        <v>0</v>
      </c>
      <c r="AB15" s="202">
        <v>0</v>
      </c>
      <c r="AC15" s="202">
        <v>12.03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23.32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13.92</v>
      </c>
      <c r="J16" s="202">
        <v>5.57</v>
      </c>
      <c r="K16" s="202">
        <v>26.91</v>
      </c>
      <c r="L16" s="202">
        <v>44.96</v>
      </c>
      <c r="M16" s="202">
        <v>0</v>
      </c>
      <c r="N16" s="202">
        <v>1.03</v>
      </c>
      <c r="O16" s="202">
        <v>1.7</v>
      </c>
      <c r="P16" s="202">
        <v>2.31</v>
      </c>
      <c r="Q16" s="202">
        <v>0.18</v>
      </c>
      <c r="R16" s="202">
        <v>0</v>
      </c>
      <c r="S16" s="202">
        <v>0</v>
      </c>
      <c r="T16" s="202">
        <v>0</v>
      </c>
      <c r="U16" s="202">
        <v>9.8800000000000008</v>
      </c>
      <c r="V16" s="202">
        <v>0.18</v>
      </c>
      <c r="W16" s="202">
        <v>0.36</v>
      </c>
      <c r="X16" s="202">
        <v>1.26</v>
      </c>
      <c r="Y16" s="202">
        <v>0</v>
      </c>
      <c r="Z16" s="202">
        <v>2.39</v>
      </c>
      <c r="AA16" s="202">
        <v>0</v>
      </c>
      <c r="AB16" s="202">
        <v>0</v>
      </c>
      <c r="AC16" s="202">
        <v>12.03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23.32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13.92</v>
      </c>
      <c r="J17" s="202">
        <v>5.57</v>
      </c>
      <c r="K17" s="202">
        <v>26.91</v>
      </c>
      <c r="L17" s="202">
        <v>44.96</v>
      </c>
      <c r="M17" s="202">
        <v>0</v>
      </c>
      <c r="N17" s="202">
        <v>1.03</v>
      </c>
      <c r="O17" s="202">
        <v>1.7</v>
      </c>
      <c r="P17" s="202">
        <v>2.31</v>
      </c>
      <c r="Q17" s="202">
        <v>0.18</v>
      </c>
      <c r="R17" s="202">
        <v>0</v>
      </c>
      <c r="S17" s="202">
        <v>0</v>
      </c>
      <c r="T17" s="202">
        <v>0</v>
      </c>
      <c r="U17" s="202">
        <v>9.8800000000000008</v>
      </c>
      <c r="V17" s="202">
        <v>0.18</v>
      </c>
      <c r="W17" s="202">
        <v>0.36</v>
      </c>
      <c r="X17" s="202">
        <v>1.27</v>
      </c>
      <c r="Y17" s="202">
        <v>0</v>
      </c>
      <c r="Z17" s="202">
        <v>2.39</v>
      </c>
      <c r="AA17" s="202">
        <v>0</v>
      </c>
      <c r="AB17" s="202">
        <v>0</v>
      </c>
      <c r="AC17" s="202">
        <v>12.03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23.32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13.92</v>
      </c>
      <c r="J18" s="202">
        <v>5.57</v>
      </c>
      <c r="K18" s="202">
        <v>26.91</v>
      </c>
      <c r="L18" s="202">
        <v>44.96</v>
      </c>
      <c r="M18" s="202">
        <v>0</v>
      </c>
      <c r="N18" s="202">
        <v>1.03</v>
      </c>
      <c r="O18" s="202">
        <v>1.7</v>
      </c>
      <c r="P18" s="202">
        <v>2.31</v>
      </c>
      <c r="Q18" s="202">
        <v>0.18</v>
      </c>
      <c r="R18" s="202">
        <v>0</v>
      </c>
      <c r="S18" s="202">
        <v>0</v>
      </c>
      <c r="T18" s="202">
        <v>0</v>
      </c>
      <c r="U18" s="202">
        <v>9.8800000000000008</v>
      </c>
      <c r="V18" s="202">
        <v>0.18</v>
      </c>
      <c r="W18" s="202">
        <v>0.36</v>
      </c>
      <c r="X18" s="202">
        <v>1.27</v>
      </c>
      <c r="Y18" s="202">
        <v>0</v>
      </c>
      <c r="Z18" s="202">
        <v>2.39</v>
      </c>
      <c r="AA18" s="202">
        <v>0</v>
      </c>
      <c r="AB18" s="202">
        <v>0</v>
      </c>
      <c r="AC18" s="202">
        <v>12.03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23.32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13.92</v>
      </c>
      <c r="J19" s="202">
        <v>5.57</v>
      </c>
      <c r="K19" s="202">
        <v>26.91</v>
      </c>
      <c r="L19" s="202">
        <v>44.96</v>
      </c>
      <c r="M19" s="202">
        <v>0</v>
      </c>
      <c r="N19" s="202">
        <v>1.03</v>
      </c>
      <c r="O19" s="202">
        <v>1.7</v>
      </c>
      <c r="P19" s="202">
        <v>2.31</v>
      </c>
      <c r="Q19" s="202">
        <v>0</v>
      </c>
      <c r="R19" s="202">
        <v>0</v>
      </c>
      <c r="S19" s="202">
        <v>0</v>
      </c>
      <c r="T19" s="202">
        <v>0</v>
      </c>
      <c r="U19" s="202">
        <v>9.8800000000000008</v>
      </c>
      <c r="V19" s="202">
        <v>0.18</v>
      </c>
      <c r="W19" s="202">
        <v>0.36</v>
      </c>
      <c r="X19" s="202">
        <v>1.27</v>
      </c>
      <c r="Y19" s="202">
        <v>0</v>
      </c>
      <c r="Z19" s="202">
        <v>2.39</v>
      </c>
      <c r="AA19" s="202">
        <v>0</v>
      </c>
      <c r="AB19" s="202">
        <v>0</v>
      </c>
      <c r="AC19" s="202">
        <v>12.03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23.32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13.92</v>
      </c>
      <c r="J20" s="202">
        <v>5.57</v>
      </c>
      <c r="K20" s="202">
        <v>26.91</v>
      </c>
      <c r="L20" s="202">
        <v>44.96</v>
      </c>
      <c r="M20" s="202">
        <v>0</v>
      </c>
      <c r="N20" s="202">
        <v>1.03</v>
      </c>
      <c r="O20" s="202">
        <v>1.7</v>
      </c>
      <c r="P20" s="202">
        <v>2.31</v>
      </c>
      <c r="Q20" s="202">
        <v>0</v>
      </c>
      <c r="R20" s="202">
        <v>0</v>
      </c>
      <c r="S20" s="202">
        <v>0</v>
      </c>
      <c r="T20" s="202">
        <v>0</v>
      </c>
      <c r="U20" s="202">
        <v>9.8800000000000008</v>
      </c>
      <c r="V20" s="202">
        <v>0.18</v>
      </c>
      <c r="W20" s="202">
        <v>0.36</v>
      </c>
      <c r="X20" s="202">
        <v>1.27</v>
      </c>
      <c r="Y20" s="202">
        <v>0</v>
      </c>
      <c r="Z20" s="202">
        <v>2.39</v>
      </c>
      <c r="AA20" s="202">
        <v>0</v>
      </c>
      <c r="AB20" s="202">
        <v>0</v>
      </c>
      <c r="AC20" s="202">
        <v>12.03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23.32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13.92</v>
      </c>
      <c r="J21" s="202">
        <v>5.57</v>
      </c>
      <c r="K21" s="202">
        <v>26.91</v>
      </c>
      <c r="L21" s="202">
        <v>44.96</v>
      </c>
      <c r="M21" s="202">
        <v>0</v>
      </c>
      <c r="N21" s="202">
        <v>1.03</v>
      </c>
      <c r="O21" s="202">
        <v>1.7</v>
      </c>
      <c r="P21" s="202">
        <v>2.31</v>
      </c>
      <c r="Q21" s="202">
        <v>0</v>
      </c>
      <c r="R21" s="202">
        <v>0</v>
      </c>
      <c r="S21" s="202">
        <v>0</v>
      </c>
      <c r="T21" s="202">
        <v>0</v>
      </c>
      <c r="U21" s="202">
        <v>9.8800000000000008</v>
      </c>
      <c r="V21" s="202">
        <v>0.18</v>
      </c>
      <c r="W21" s="202">
        <v>0.36</v>
      </c>
      <c r="X21" s="202">
        <v>1.27</v>
      </c>
      <c r="Y21" s="202">
        <v>0</v>
      </c>
      <c r="Z21" s="202">
        <v>2.39</v>
      </c>
      <c r="AA21" s="202">
        <v>0</v>
      </c>
      <c r="AB21" s="202">
        <v>0</v>
      </c>
      <c r="AC21" s="202">
        <v>12.03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23.32</v>
      </c>
      <c r="AJ21" s="202">
        <v>0</v>
      </c>
      <c r="AK21" s="202">
        <v>9.92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13.92</v>
      </c>
      <c r="J22" s="202">
        <v>5.57</v>
      </c>
      <c r="K22" s="202">
        <v>26.91</v>
      </c>
      <c r="L22" s="202">
        <v>44.96</v>
      </c>
      <c r="M22" s="202">
        <v>0</v>
      </c>
      <c r="N22" s="202">
        <v>1.03</v>
      </c>
      <c r="O22" s="202">
        <v>1.7</v>
      </c>
      <c r="P22" s="202">
        <v>2.31</v>
      </c>
      <c r="Q22" s="202">
        <v>0</v>
      </c>
      <c r="R22" s="202">
        <v>0</v>
      </c>
      <c r="S22" s="202">
        <v>0</v>
      </c>
      <c r="T22" s="202">
        <v>0</v>
      </c>
      <c r="U22" s="202">
        <v>9.8800000000000008</v>
      </c>
      <c r="V22" s="202">
        <v>0.18</v>
      </c>
      <c r="W22" s="202">
        <v>0.36</v>
      </c>
      <c r="X22" s="202">
        <v>1.27</v>
      </c>
      <c r="Y22" s="202">
        <v>0</v>
      </c>
      <c r="Z22" s="202">
        <v>2.39</v>
      </c>
      <c r="AA22" s="202">
        <v>0</v>
      </c>
      <c r="AB22" s="202">
        <v>0</v>
      </c>
      <c r="AC22" s="202">
        <v>12.03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23.32</v>
      </c>
      <c r="AJ22" s="202">
        <v>0</v>
      </c>
      <c r="AK22" s="202">
        <v>9.92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13.92</v>
      </c>
      <c r="J23" s="202">
        <v>5.57</v>
      </c>
      <c r="K23" s="202">
        <v>1.75</v>
      </c>
      <c r="L23" s="202">
        <v>2.21</v>
      </c>
      <c r="M23" s="202">
        <v>0</v>
      </c>
      <c r="N23" s="202">
        <v>1.03</v>
      </c>
      <c r="O23" s="202">
        <v>1.7</v>
      </c>
      <c r="P23" s="202">
        <v>2.31</v>
      </c>
      <c r="Q23" s="202">
        <v>0.19</v>
      </c>
      <c r="R23" s="202">
        <v>0.36</v>
      </c>
      <c r="S23" s="202">
        <v>0.23</v>
      </c>
      <c r="T23" s="202">
        <v>0</v>
      </c>
      <c r="U23" s="202">
        <v>9.8800000000000008</v>
      </c>
      <c r="V23" s="202">
        <v>0.18</v>
      </c>
      <c r="W23" s="202">
        <v>1.41</v>
      </c>
      <c r="X23" s="202">
        <v>1.27</v>
      </c>
      <c r="Y23" s="202">
        <v>0</v>
      </c>
      <c r="Z23" s="202">
        <v>2.39</v>
      </c>
      <c r="AA23" s="202">
        <v>0</v>
      </c>
      <c r="AB23" s="202">
        <v>0</v>
      </c>
      <c r="AC23" s="202">
        <v>12.03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23.32</v>
      </c>
      <c r="AJ23" s="202">
        <v>0</v>
      </c>
      <c r="AK23" s="202">
        <v>9.92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13.92</v>
      </c>
      <c r="J24" s="202">
        <v>5.57</v>
      </c>
      <c r="K24" s="202">
        <v>1.75</v>
      </c>
      <c r="L24" s="202">
        <v>2.21</v>
      </c>
      <c r="M24" s="202">
        <v>0</v>
      </c>
      <c r="N24" s="202">
        <v>1.03</v>
      </c>
      <c r="O24" s="202">
        <v>1.7</v>
      </c>
      <c r="P24" s="202">
        <v>2.31</v>
      </c>
      <c r="Q24" s="202">
        <v>0.19</v>
      </c>
      <c r="R24" s="202">
        <v>0.36</v>
      </c>
      <c r="S24" s="202">
        <v>0.23</v>
      </c>
      <c r="T24" s="202">
        <v>0</v>
      </c>
      <c r="U24" s="202">
        <v>9.8800000000000008</v>
      </c>
      <c r="V24" s="202">
        <v>0.18</v>
      </c>
      <c r="W24" s="202">
        <v>1.2</v>
      </c>
      <c r="X24" s="202">
        <v>1.27</v>
      </c>
      <c r="Y24" s="202">
        <v>0</v>
      </c>
      <c r="Z24" s="202">
        <v>2.39</v>
      </c>
      <c r="AA24" s="202">
        <v>0</v>
      </c>
      <c r="AB24" s="202">
        <v>0</v>
      </c>
      <c r="AC24" s="202">
        <v>12.03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23.32</v>
      </c>
      <c r="AJ24" s="202">
        <v>0</v>
      </c>
      <c r="AK24" s="202">
        <v>9.92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13.92</v>
      </c>
      <c r="J25" s="202">
        <v>5.57</v>
      </c>
      <c r="K25" s="202">
        <v>1.75</v>
      </c>
      <c r="L25" s="202">
        <v>2.21</v>
      </c>
      <c r="M25" s="202">
        <v>0</v>
      </c>
      <c r="N25" s="202">
        <v>1.03</v>
      </c>
      <c r="O25" s="202">
        <v>1.7</v>
      </c>
      <c r="P25" s="202">
        <v>2.31</v>
      </c>
      <c r="Q25" s="202">
        <v>0.19</v>
      </c>
      <c r="R25" s="202">
        <v>0.36</v>
      </c>
      <c r="S25" s="202">
        <v>0.23</v>
      </c>
      <c r="T25" s="202">
        <v>0</v>
      </c>
      <c r="U25" s="202">
        <v>9.8800000000000008</v>
      </c>
      <c r="V25" s="202">
        <v>0.18</v>
      </c>
      <c r="W25" s="202">
        <v>1.2</v>
      </c>
      <c r="X25" s="202">
        <v>1.27</v>
      </c>
      <c r="Y25" s="202">
        <v>0</v>
      </c>
      <c r="Z25" s="202">
        <v>2.39</v>
      </c>
      <c r="AA25" s="202">
        <v>0</v>
      </c>
      <c r="AB25" s="202">
        <v>0</v>
      </c>
      <c r="AC25" s="202">
        <v>12.03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23.32</v>
      </c>
      <c r="AJ25" s="202">
        <v>0</v>
      </c>
      <c r="AK25" s="202">
        <v>9.92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13.92</v>
      </c>
      <c r="J26" s="202">
        <v>5.57</v>
      </c>
      <c r="K26" s="202">
        <v>1.75</v>
      </c>
      <c r="L26" s="202">
        <v>2.21</v>
      </c>
      <c r="M26" s="202">
        <v>0</v>
      </c>
      <c r="N26" s="202">
        <v>1.03</v>
      </c>
      <c r="O26" s="202">
        <v>1.7</v>
      </c>
      <c r="P26" s="202">
        <v>2.31</v>
      </c>
      <c r="Q26" s="202">
        <v>0.19</v>
      </c>
      <c r="R26" s="202">
        <v>0.36</v>
      </c>
      <c r="S26" s="202">
        <v>0.23</v>
      </c>
      <c r="T26" s="202">
        <v>0</v>
      </c>
      <c r="U26" s="202">
        <v>9.8800000000000008</v>
      </c>
      <c r="V26" s="202">
        <v>0.18</v>
      </c>
      <c r="W26" s="202">
        <v>1.2</v>
      </c>
      <c r="X26" s="202">
        <v>1.27</v>
      </c>
      <c r="Y26" s="202">
        <v>0</v>
      </c>
      <c r="Z26" s="202">
        <v>2.39</v>
      </c>
      <c r="AA26" s="202">
        <v>0</v>
      </c>
      <c r="AB26" s="202">
        <v>0</v>
      </c>
      <c r="AC26" s="202">
        <v>12.03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23.32</v>
      </c>
      <c r="AJ26" s="202">
        <v>0</v>
      </c>
      <c r="AK26" s="202">
        <v>9.92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10.54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13.92</v>
      </c>
      <c r="J27" s="202">
        <v>5.57</v>
      </c>
      <c r="K27" s="202">
        <v>1.75</v>
      </c>
      <c r="L27" s="202">
        <v>2.21</v>
      </c>
      <c r="M27" s="202">
        <v>0</v>
      </c>
      <c r="N27" s="202">
        <v>1.03</v>
      </c>
      <c r="O27" s="202">
        <v>1.7</v>
      </c>
      <c r="P27" s="202">
        <v>2.31</v>
      </c>
      <c r="Q27" s="202">
        <v>0.19</v>
      </c>
      <c r="R27" s="202">
        <v>0.36</v>
      </c>
      <c r="S27" s="202">
        <v>0.23</v>
      </c>
      <c r="T27" s="202">
        <v>0</v>
      </c>
      <c r="U27" s="202">
        <v>9.8800000000000008</v>
      </c>
      <c r="V27" s="202">
        <v>0.18</v>
      </c>
      <c r="W27" s="202">
        <v>1.2</v>
      </c>
      <c r="X27" s="202">
        <v>1.27</v>
      </c>
      <c r="Y27" s="202">
        <v>0</v>
      </c>
      <c r="Z27" s="202">
        <v>2.39</v>
      </c>
      <c r="AA27" s="202">
        <v>0</v>
      </c>
      <c r="AB27" s="202">
        <v>0</v>
      </c>
      <c r="AC27" s="202">
        <v>12.03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23.32</v>
      </c>
      <c r="AJ27" s="202">
        <v>0</v>
      </c>
      <c r="AK27" s="202">
        <v>9.92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10.54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13.92</v>
      </c>
      <c r="J28" s="202">
        <v>5.57</v>
      </c>
      <c r="K28" s="202">
        <v>1.75</v>
      </c>
      <c r="L28" s="202">
        <v>2.21</v>
      </c>
      <c r="M28" s="202">
        <v>0</v>
      </c>
      <c r="N28" s="202">
        <v>1.03</v>
      </c>
      <c r="O28" s="202">
        <v>1.7</v>
      </c>
      <c r="P28" s="202">
        <v>2.31</v>
      </c>
      <c r="Q28" s="202">
        <v>0.19</v>
      </c>
      <c r="R28" s="202">
        <v>0.36</v>
      </c>
      <c r="S28" s="202">
        <v>0.23</v>
      </c>
      <c r="T28" s="202">
        <v>0</v>
      </c>
      <c r="U28" s="202">
        <v>9.8800000000000008</v>
      </c>
      <c r="V28" s="202">
        <v>0.18</v>
      </c>
      <c r="W28" s="202">
        <v>1.2</v>
      </c>
      <c r="X28" s="202">
        <v>1.27</v>
      </c>
      <c r="Y28" s="202">
        <v>0</v>
      </c>
      <c r="Z28" s="202">
        <v>2.39</v>
      </c>
      <c r="AA28" s="202">
        <v>0</v>
      </c>
      <c r="AB28" s="202">
        <v>0</v>
      </c>
      <c r="AC28" s="202">
        <v>12.03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23.32</v>
      </c>
      <c r="AJ28" s="202">
        <v>0</v>
      </c>
      <c r="AK28" s="202">
        <v>9.92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10.54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13.92</v>
      </c>
      <c r="J29" s="202">
        <v>5.57</v>
      </c>
      <c r="K29" s="202">
        <v>1.75</v>
      </c>
      <c r="L29" s="202">
        <v>2.21</v>
      </c>
      <c r="M29" s="202">
        <v>0</v>
      </c>
      <c r="N29" s="202">
        <v>1.03</v>
      </c>
      <c r="O29" s="202">
        <v>1.7</v>
      </c>
      <c r="P29" s="202">
        <v>2.31</v>
      </c>
      <c r="Q29" s="202">
        <v>0.19</v>
      </c>
      <c r="R29" s="202">
        <v>0.36</v>
      </c>
      <c r="S29" s="202">
        <v>0.23</v>
      </c>
      <c r="T29" s="202">
        <v>0</v>
      </c>
      <c r="U29" s="202">
        <v>9.8800000000000008</v>
      </c>
      <c r="V29" s="202">
        <v>0.18</v>
      </c>
      <c r="W29" s="202">
        <v>1.2</v>
      </c>
      <c r="X29" s="202">
        <v>1.27</v>
      </c>
      <c r="Y29" s="202">
        <v>0</v>
      </c>
      <c r="Z29" s="202">
        <v>2.39</v>
      </c>
      <c r="AA29" s="202">
        <v>0</v>
      </c>
      <c r="AB29" s="202">
        <v>0</v>
      </c>
      <c r="AC29" s="202">
        <v>12.03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23.32</v>
      </c>
      <c r="AJ29" s="202">
        <v>0</v>
      </c>
      <c r="AK29" s="202">
        <v>9.92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10.54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13.92</v>
      </c>
      <c r="J30" s="202">
        <v>5.57</v>
      </c>
      <c r="K30" s="202">
        <v>1.75</v>
      </c>
      <c r="L30" s="202">
        <v>2.21</v>
      </c>
      <c r="M30" s="202">
        <v>0</v>
      </c>
      <c r="N30" s="202">
        <v>1.03</v>
      </c>
      <c r="O30" s="202">
        <v>1.7</v>
      </c>
      <c r="P30" s="202">
        <v>2.31</v>
      </c>
      <c r="Q30" s="202">
        <v>0.19</v>
      </c>
      <c r="R30" s="202">
        <v>0.36</v>
      </c>
      <c r="S30" s="202">
        <v>0.23</v>
      </c>
      <c r="T30" s="202">
        <v>0</v>
      </c>
      <c r="U30" s="202">
        <v>9.8800000000000008</v>
      </c>
      <c r="V30" s="202">
        <v>0.18</v>
      </c>
      <c r="W30" s="202">
        <v>1.2</v>
      </c>
      <c r="X30" s="202">
        <v>1.27</v>
      </c>
      <c r="Y30" s="202">
        <v>0</v>
      </c>
      <c r="Z30" s="202">
        <v>2.39</v>
      </c>
      <c r="AA30" s="202">
        <v>0</v>
      </c>
      <c r="AB30" s="202">
        <v>0</v>
      </c>
      <c r="AC30" s="202">
        <v>12.03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23.32</v>
      </c>
      <c r="AJ30" s="202">
        <v>0</v>
      </c>
      <c r="AK30" s="202">
        <v>9.92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10.54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13.92</v>
      </c>
      <c r="J31" s="202">
        <v>5.57</v>
      </c>
      <c r="K31" s="202">
        <v>1.75</v>
      </c>
      <c r="L31" s="202">
        <v>2.21</v>
      </c>
      <c r="M31" s="202">
        <v>0</v>
      </c>
      <c r="N31" s="202">
        <v>1.03</v>
      </c>
      <c r="O31" s="202">
        <v>1.7</v>
      </c>
      <c r="P31" s="202">
        <v>2.31</v>
      </c>
      <c r="Q31" s="202">
        <v>0.19</v>
      </c>
      <c r="R31" s="202">
        <v>0.36</v>
      </c>
      <c r="S31" s="202">
        <v>0.23</v>
      </c>
      <c r="T31" s="202">
        <v>0</v>
      </c>
      <c r="U31" s="202">
        <v>9.8800000000000008</v>
      </c>
      <c r="V31" s="202">
        <v>0.18</v>
      </c>
      <c r="W31" s="202">
        <v>0.62</v>
      </c>
      <c r="X31" s="202">
        <v>1.27</v>
      </c>
      <c r="Y31" s="202">
        <v>0</v>
      </c>
      <c r="Z31" s="202">
        <v>2.39</v>
      </c>
      <c r="AA31" s="202">
        <v>0</v>
      </c>
      <c r="AB31" s="202">
        <v>0</v>
      </c>
      <c r="AC31" s="202">
        <v>12.03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23.32</v>
      </c>
      <c r="AJ31" s="202">
        <v>0</v>
      </c>
      <c r="AK31" s="202">
        <v>9.92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10.54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13.92</v>
      </c>
      <c r="J32" s="202">
        <v>5.57</v>
      </c>
      <c r="K32" s="202">
        <v>17.97</v>
      </c>
      <c r="L32" s="202">
        <v>2.21</v>
      </c>
      <c r="M32" s="202">
        <v>0</v>
      </c>
      <c r="N32" s="202">
        <v>1.03</v>
      </c>
      <c r="O32" s="202">
        <v>1.7</v>
      </c>
      <c r="P32" s="202">
        <v>2.31</v>
      </c>
      <c r="Q32" s="202">
        <v>0.19</v>
      </c>
      <c r="R32" s="202">
        <v>0.36</v>
      </c>
      <c r="S32" s="202">
        <v>0.23</v>
      </c>
      <c r="T32" s="202">
        <v>0</v>
      </c>
      <c r="U32" s="202">
        <v>9.8800000000000008</v>
      </c>
      <c r="V32" s="202">
        <v>0.18</v>
      </c>
      <c r="W32" s="202">
        <v>0.62</v>
      </c>
      <c r="X32" s="202">
        <v>1.27</v>
      </c>
      <c r="Y32" s="202">
        <v>0</v>
      </c>
      <c r="Z32" s="202">
        <v>2.39</v>
      </c>
      <c r="AA32" s="202">
        <v>0</v>
      </c>
      <c r="AB32" s="202">
        <v>0</v>
      </c>
      <c r="AC32" s="202">
        <v>12.03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23.32</v>
      </c>
      <c r="AJ32" s="202">
        <v>0</v>
      </c>
      <c r="AK32" s="202">
        <v>9.92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13.92</v>
      </c>
      <c r="J33" s="202">
        <v>5.57</v>
      </c>
      <c r="K33" s="202">
        <v>26.91</v>
      </c>
      <c r="L33" s="202">
        <v>24.67</v>
      </c>
      <c r="M33" s="202">
        <v>0</v>
      </c>
      <c r="N33" s="202">
        <v>1.03</v>
      </c>
      <c r="O33" s="202">
        <v>1.7</v>
      </c>
      <c r="P33" s="202">
        <v>2.31</v>
      </c>
      <c r="Q33" s="202">
        <v>0</v>
      </c>
      <c r="R33" s="202">
        <v>0</v>
      </c>
      <c r="S33" s="202">
        <v>0</v>
      </c>
      <c r="T33" s="202">
        <v>0</v>
      </c>
      <c r="U33" s="202">
        <v>9.8800000000000008</v>
      </c>
      <c r="V33" s="202">
        <v>0.18</v>
      </c>
      <c r="W33" s="202">
        <v>0.47</v>
      </c>
      <c r="X33" s="202">
        <v>0</v>
      </c>
      <c r="Y33" s="202">
        <v>0</v>
      </c>
      <c r="Z33" s="202">
        <v>2.39</v>
      </c>
      <c r="AA33" s="202">
        <v>0</v>
      </c>
      <c r="AB33" s="202">
        <v>0</v>
      </c>
      <c r="AC33" s="202">
        <v>12.03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23.32</v>
      </c>
      <c r="AJ33" s="202">
        <v>0</v>
      </c>
      <c r="AK33" s="202">
        <v>9.92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13.92</v>
      </c>
      <c r="J34" s="202">
        <v>5.57</v>
      </c>
      <c r="K34" s="202">
        <v>26.91</v>
      </c>
      <c r="L34" s="202">
        <v>44.96</v>
      </c>
      <c r="M34" s="202">
        <v>0</v>
      </c>
      <c r="N34" s="202">
        <v>1.03</v>
      </c>
      <c r="O34" s="202">
        <v>1.7</v>
      </c>
      <c r="P34" s="202">
        <v>2.31</v>
      </c>
      <c r="Q34" s="202">
        <v>0</v>
      </c>
      <c r="R34" s="202">
        <v>0</v>
      </c>
      <c r="S34" s="202">
        <v>0</v>
      </c>
      <c r="T34" s="202">
        <v>0</v>
      </c>
      <c r="U34" s="202">
        <v>9.8800000000000008</v>
      </c>
      <c r="V34" s="202">
        <v>0.18</v>
      </c>
      <c r="W34" s="202">
        <v>0.47</v>
      </c>
      <c r="X34" s="202">
        <v>1.27</v>
      </c>
      <c r="Y34" s="202">
        <v>0</v>
      </c>
      <c r="Z34" s="202">
        <v>2.39</v>
      </c>
      <c r="AA34" s="202">
        <v>0</v>
      </c>
      <c r="AB34" s="202">
        <v>0</v>
      </c>
      <c r="AC34" s="202">
        <v>12.03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23.32</v>
      </c>
      <c r="AJ34" s="202">
        <v>0</v>
      </c>
      <c r="AK34" s="202">
        <v>9.92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13.92</v>
      </c>
      <c r="J35" s="202">
        <v>5.57</v>
      </c>
      <c r="K35" s="202">
        <v>26.91</v>
      </c>
      <c r="L35" s="202">
        <v>44.96</v>
      </c>
      <c r="M35" s="202">
        <v>0</v>
      </c>
      <c r="N35" s="202">
        <v>1.03</v>
      </c>
      <c r="O35" s="202">
        <v>1.7</v>
      </c>
      <c r="P35" s="202">
        <v>2.31</v>
      </c>
      <c r="Q35" s="202">
        <v>0</v>
      </c>
      <c r="R35" s="202">
        <v>0</v>
      </c>
      <c r="S35" s="202">
        <v>0</v>
      </c>
      <c r="T35" s="202">
        <v>0</v>
      </c>
      <c r="U35" s="202">
        <v>9.8800000000000008</v>
      </c>
      <c r="V35" s="202">
        <v>0.18</v>
      </c>
      <c r="W35" s="202">
        <v>0.47</v>
      </c>
      <c r="X35" s="202">
        <v>1.27</v>
      </c>
      <c r="Y35" s="202">
        <v>0</v>
      </c>
      <c r="Z35" s="202">
        <v>2.39</v>
      </c>
      <c r="AA35" s="202">
        <v>0</v>
      </c>
      <c r="AB35" s="202">
        <v>0</v>
      </c>
      <c r="AC35" s="202">
        <v>12.03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23.32</v>
      </c>
      <c r="AJ35" s="202">
        <v>0</v>
      </c>
      <c r="AK35" s="202">
        <v>9.92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13.92</v>
      </c>
      <c r="J36" s="202">
        <v>5.57</v>
      </c>
      <c r="K36" s="202">
        <v>26.91</v>
      </c>
      <c r="L36" s="202">
        <v>44.96</v>
      </c>
      <c r="M36" s="202">
        <v>0</v>
      </c>
      <c r="N36" s="202">
        <v>1.03</v>
      </c>
      <c r="O36" s="202">
        <v>1.7</v>
      </c>
      <c r="P36" s="202">
        <v>2.31</v>
      </c>
      <c r="Q36" s="202">
        <v>0</v>
      </c>
      <c r="R36" s="202">
        <v>0</v>
      </c>
      <c r="S36" s="202">
        <v>0</v>
      </c>
      <c r="T36" s="202">
        <v>0</v>
      </c>
      <c r="U36" s="202">
        <v>9.8800000000000008</v>
      </c>
      <c r="V36" s="202">
        <v>0.18</v>
      </c>
      <c r="W36" s="202">
        <v>0.47</v>
      </c>
      <c r="X36" s="202">
        <v>1.27</v>
      </c>
      <c r="Y36" s="202">
        <v>0</v>
      </c>
      <c r="Z36" s="202">
        <v>2.39</v>
      </c>
      <c r="AA36" s="202">
        <v>0</v>
      </c>
      <c r="AB36" s="202">
        <v>0</v>
      </c>
      <c r="AC36" s="202">
        <v>12.03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23.32</v>
      </c>
      <c r="AJ36" s="202">
        <v>0</v>
      </c>
      <c r="AK36" s="202">
        <v>9.92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13.92</v>
      </c>
      <c r="J37" s="202">
        <v>5.57</v>
      </c>
      <c r="K37" s="202">
        <v>26.91</v>
      </c>
      <c r="L37" s="202">
        <v>44.96</v>
      </c>
      <c r="M37" s="202">
        <v>0</v>
      </c>
      <c r="N37" s="202">
        <v>1.03</v>
      </c>
      <c r="O37" s="202">
        <v>1.7</v>
      </c>
      <c r="P37" s="202">
        <v>2.31</v>
      </c>
      <c r="Q37" s="202">
        <v>0</v>
      </c>
      <c r="R37" s="202">
        <v>0</v>
      </c>
      <c r="S37" s="202">
        <v>0</v>
      </c>
      <c r="T37" s="202">
        <v>0</v>
      </c>
      <c r="U37" s="202">
        <v>9.8800000000000008</v>
      </c>
      <c r="V37" s="202">
        <v>0.18</v>
      </c>
      <c r="W37" s="202">
        <v>0.47</v>
      </c>
      <c r="X37" s="202">
        <v>1.27</v>
      </c>
      <c r="Y37" s="202">
        <v>0</v>
      </c>
      <c r="Z37" s="202">
        <v>2.39</v>
      </c>
      <c r="AA37" s="202">
        <v>0</v>
      </c>
      <c r="AB37" s="202">
        <v>0</v>
      </c>
      <c r="AC37" s="202">
        <v>12.03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23.32</v>
      </c>
      <c r="AJ37" s="202">
        <v>0</v>
      </c>
      <c r="AK37" s="202">
        <v>9.92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13.92</v>
      </c>
      <c r="J38" s="202">
        <v>5.57</v>
      </c>
      <c r="K38" s="202">
        <v>26.91</v>
      </c>
      <c r="L38" s="202">
        <v>44.96</v>
      </c>
      <c r="M38" s="202">
        <v>0</v>
      </c>
      <c r="N38" s="202">
        <v>1.03</v>
      </c>
      <c r="O38" s="202">
        <v>1.7</v>
      </c>
      <c r="P38" s="202">
        <v>2.31</v>
      </c>
      <c r="Q38" s="202">
        <v>0</v>
      </c>
      <c r="R38" s="202">
        <v>0</v>
      </c>
      <c r="S38" s="202">
        <v>0</v>
      </c>
      <c r="T38" s="202">
        <v>0</v>
      </c>
      <c r="U38" s="202">
        <v>9.8800000000000008</v>
      </c>
      <c r="V38" s="202">
        <v>0.18</v>
      </c>
      <c r="W38" s="202">
        <v>0.47</v>
      </c>
      <c r="X38" s="202">
        <v>1.27</v>
      </c>
      <c r="Y38" s="202">
        <v>0</v>
      </c>
      <c r="Z38" s="202">
        <v>2.39</v>
      </c>
      <c r="AA38" s="202">
        <v>0</v>
      </c>
      <c r="AB38" s="202">
        <v>0</v>
      </c>
      <c r="AC38" s="202">
        <v>12.03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23.32</v>
      </c>
      <c r="AJ38" s="202">
        <v>0</v>
      </c>
      <c r="AK38" s="202">
        <v>9.92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13.92</v>
      </c>
      <c r="J39" s="202">
        <v>5.57</v>
      </c>
      <c r="K39" s="202">
        <v>26.91</v>
      </c>
      <c r="L39" s="202">
        <v>44.96</v>
      </c>
      <c r="M39" s="202">
        <v>0</v>
      </c>
      <c r="N39" s="202">
        <v>1.03</v>
      </c>
      <c r="O39" s="202">
        <v>1.7</v>
      </c>
      <c r="P39" s="202">
        <v>2.31</v>
      </c>
      <c r="Q39" s="202">
        <v>0</v>
      </c>
      <c r="R39" s="202">
        <v>0</v>
      </c>
      <c r="S39" s="202">
        <v>0</v>
      </c>
      <c r="T39" s="202">
        <v>0</v>
      </c>
      <c r="U39" s="202">
        <v>9.8800000000000008</v>
      </c>
      <c r="V39" s="202">
        <v>0.18</v>
      </c>
      <c r="W39" s="202">
        <v>0.47</v>
      </c>
      <c r="X39" s="202">
        <v>1.27</v>
      </c>
      <c r="Y39" s="202">
        <v>0</v>
      </c>
      <c r="Z39" s="202">
        <v>2.39</v>
      </c>
      <c r="AA39" s="202">
        <v>0</v>
      </c>
      <c r="AB39" s="202">
        <v>0</v>
      </c>
      <c r="AC39" s="202">
        <v>12.03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23.32</v>
      </c>
      <c r="AJ39" s="202">
        <v>0</v>
      </c>
      <c r="AK39" s="202">
        <v>9.92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13.92</v>
      </c>
      <c r="J40" s="202">
        <v>5.57</v>
      </c>
      <c r="K40" s="202">
        <v>26.91</v>
      </c>
      <c r="L40" s="202">
        <v>44.96</v>
      </c>
      <c r="M40" s="202">
        <v>0</v>
      </c>
      <c r="N40" s="202">
        <v>1.03</v>
      </c>
      <c r="O40" s="202">
        <v>1.7</v>
      </c>
      <c r="P40" s="202">
        <v>2.31</v>
      </c>
      <c r="Q40" s="202">
        <v>0</v>
      </c>
      <c r="R40" s="202">
        <v>0</v>
      </c>
      <c r="S40" s="202">
        <v>0</v>
      </c>
      <c r="T40" s="202">
        <v>0</v>
      </c>
      <c r="U40" s="202">
        <v>9.8800000000000008</v>
      </c>
      <c r="V40" s="202">
        <v>0.18</v>
      </c>
      <c r="W40" s="202">
        <v>0.47</v>
      </c>
      <c r="X40" s="202">
        <v>1.27</v>
      </c>
      <c r="Y40" s="202">
        <v>0</v>
      </c>
      <c r="Z40" s="202">
        <v>2.39</v>
      </c>
      <c r="AA40" s="202">
        <v>0</v>
      </c>
      <c r="AB40" s="202">
        <v>0</v>
      </c>
      <c r="AC40" s="202">
        <v>12.03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23.32</v>
      </c>
      <c r="AJ40" s="202">
        <v>0</v>
      </c>
      <c r="AK40" s="202">
        <v>9.92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13.92</v>
      </c>
      <c r="J41" s="202">
        <v>5.57</v>
      </c>
      <c r="K41" s="202">
        <v>26.91</v>
      </c>
      <c r="L41" s="202">
        <v>44.96</v>
      </c>
      <c r="M41" s="202">
        <v>0</v>
      </c>
      <c r="N41" s="202">
        <v>1.03</v>
      </c>
      <c r="O41" s="202">
        <v>1.7</v>
      </c>
      <c r="P41" s="202">
        <v>2.31</v>
      </c>
      <c r="Q41" s="202">
        <v>0</v>
      </c>
      <c r="R41" s="202">
        <v>0</v>
      </c>
      <c r="S41" s="202">
        <v>0</v>
      </c>
      <c r="T41" s="202">
        <v>0</v>
      </c>
      <c r="U41" s="202">
        <v>9.8800000000000008</v>
      </c>
      <c r="V41" s="202">
        <v>0.18</v>
      </c>
      <c r="W41" s="202">
        <v>0.47</v>
      </c>
      <c r="X41" s="202">
        <v>1.27</v>
      </c>
      <c r="Y41" s="202">
        <v>0</v>
      </c>
      <c r="Z41" s="202">
        <v>2.39</v>
      </c>
      <c r="AA41" s="202">
        <v>0</v>
      </c>
      <c r="AB41" s="202">
        <v>0</v>
      </c>
      <c r="AC41" s="202">
        <v>12.03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23.32</v>
      </c>
      <c r="AJ41" s="202">
        <v>0</v>
      </c>
      <c r="AK41" s="202">
        <v>9.92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13.92</v>
      </c>
      <c r="J42" s="202">
        <v>5.57</v>
      </c>
      <c r="K42" s="202">
        <v>26.91</v>
      </c>
      <c r="L42" s="202">
        <v>44.96</v>
      </c>
      <c r="M42" s="202">
        <v>0</v>
      </c>
      <c r="N42" s="202">
        <v>1.03</v>
      </c>
      <c r="O42" s="202">
        <v>1.7</v>
      </c>
      <c r="P42" s="202">
        <v>2.31</v>
      </c>
      <c r="Q42" s="202">
        <v>0</v>
      </c>
      <c r="R42" s="202">
        <v>0</v>
      </c>
      <c r="S42" s="202">
        <v>0</v>
      </c>
      <c r="T42" s="202">
        <v>0</v>
      </c>
      <c r="U42" s="202">
        <v>9.8800000000000008</v>
      </c>
      <c r="V42" s="202">
        <v>0.18</v>
      </c>
      <c r="W42" s="202">
        <v>0.47</v>
      </c>
      <c r="X42" s="202">
        <v>1.27</v>
      </c>
      <c r="Y42" s="202">
        <v>0</v>
      </c>
      <c r="Z42" s="202">
        <v>2.39</v>
      </c>
      <c r="AA42" s="202">
        <v>0</v>
      </c>
      <c r="AB42" s="202">
        <v>0</v>
      </c>
      <c r="AC42" s="202">
        <v>12.03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23.32</v>
      </c>
      <c r="AJ42" s="202">
        <v>0</v>
      </c>
      <c r="AK42" s="202">
        <v>9.92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13.92</v>
      </c>
      <c r="J43" s="202">
        <v>5.57</v>
      </c>
      <c r="K43" s="202">
        <v>26.91</v>
      </c>
      <c r="L43" s="202">
        <v>44.96</v>
      </c>
      <c r="M43" s="202">
        <v>0</v>
      </c>
      <c r="N43" s="202">
        <v>1.03</v>
      </c>
      <c r="O43" s="202">
        <v>1.7</v>
      </c>
      <c r="P43" s="202">
        <v>2.31</v>
      </c>
      <c r="Q43" s="202">
        <v>3.11</v>
      </c>
      <c r="R43" s="202">
        <v>5.77</v>
      </c>
      <c r="S43" s="202">
        <v>3.62</v>
      </c>
      <c r="T43" s="202">
        <v>0</v>
      </c>
      <c r="U43" s="202">
        <v>9.8800000000000008</v>
      </c>
      <c r="V43" s="202">
        <v>3.98</v>
      </c>
      <c r="W43" s="202">
        <v>0.47</v>
      </c>
      <c r="X43" s="202">
        <v>1.27</v>
      </c>
      <c r="Y43" s="202">
        <v>0</v>
      </c>
      <c r="Z43" s="202">
        <v>2.39</v>
      </c>
      <c r="AA43" s="202">
        <v>0</v>
      </c>
      <c r="AB43" s="202">
        <v>0</v>
      </c>
      <c r="AC43" s="202">
        <v>12.03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23.71</v>
      </c>
      <c r="AJ43" s="202">
        <v>0</v>
      </c>
      <c r="AK43" s="202">
        <v>9.92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13.92</v>
      </c>
      <c r="J44" s="202">
        <v>5.57</v>
      </c>
      <c r="K44" s="202">
        <v>26.91</v>
      </c>
      <c r="L44" s="202">
        <v>44.96</v>
      </c>
      <c r="M44" s="202">
        <v>0</v>
      </c>
      <c r="N44" s="202">
        <v>1.03</v>
      </c>
      <c r="O44" s="202">
        <v>1.7</v>
      </c>
      <c r="P44" s="202">
        <v>2.31</v>
      </c>
      <c r="Q44" s="202">
        <v>3.11</v>
      </c>
      <c r="R44" s="202">
        <v>5.77</v>
      </c>
      <c r="S44" s="202">
        <v>3.62</v>
      </c>
      <c r="T44" s="202">
        <v>0</v>
      </c>
      <c r="U44" s="202">
        <v>9.8800000000000008</v>
      </c>
      <c r="V44" s="202">
        <v>3.98</v>
      </c>
      <c r="W44" s="202">
        <v>0.47</v>
      </c>
      <c r="X44" s="202">
        <v>1.27</v>
      </c>
      <c r="Y44" s="202">
        <v>0</v>
      </c>
      <c r="Z44" s="202">
        <v>2.39</v>
      </c>
      <c r="AA44" s="202">
        <v>0</v>
      </c>
      <c r="AB44" s="202">
        <v>0</v>
      </c>
      <c r="AC44" s="202">
        <v>12.03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23.71</v>
      </c>
      <c r="AJ44" s="202">
        <v>0</v>
      </c>
      <c r="AK44" s="202">
        <v>9.92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13.92</v>
      </c>
      <c r="J45" s="202">
        <v>5.57</v>
      </c>
      <c r="K45" s="202">
        <v>26.91</v>
      </c>
      <c r="L45" s="202">
        <v>44.96</v>
      </c>
      <c r="M45" s="202">
        <v>0</v>
      </c>
      <c r="N45" s="202">
        <v>1.03</v>
      </c>
      <c r="O45" s="202">
        <v>1.7</v>
      </c>
      <c r="P45" s="202">
        <v>2.31</v>
      </c>
      <c r="Q45" s="202">
        <v>3.11</v>
      </c>
      <c r="R45" s="202">
        <v>5.77</v>
      </c>
      <c r="S45" s="202">
        <v>3.62</v>
      </c>
      <c r="T45" s="202">
        <v>0</v>
      </c>
      <c r="U45" s="202">
        <v>9.8800000000000008</v>
      </c>
      <c r="V45" s="202">
        <v>5.27</v>
      </c>
      <c r="W45" s="202">
        <v>0.37</v>
      </c>
      <c r="X45" s="202">
        <v>1.27</v>
      </c>
      <c r="Y45" s="202">
        <v>0</v>
      </c>
      <c r="Z45" s="202">
        <v>2.39</v>
      </c>
      <c r="AA45" s="202">
        <v>0</v>
      </c>
      <c r="AB45" s="202">
        <v>0</v>
      </c>
      <c r="AC45" s="202">
        <v>12.03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23.71</v>
      </c>
      <c r="AJ45" s="202">
        <v>0</v>
      </c>
      <c r="AK45" s="202">
        <v>9.92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13.92</v>
      </c>
      <c r="J46" s="202">
        <v>5.57</v>
      </c>
      <c r="K46" s="202">
        <v>26.91</v>
      </c>
      <c r="L46" s="202">
        <v>36.26</v>
      </c>
      <c r="M46" s="202">
        <v>0</v>
      </c>
      <c r="N46" s="202">
        <v>1.03</v>
      </c>
      <c r="O46" s="202">
        <v>1.7</v>
      </c>
      <c r="P46" s="202">
        <v>2.31</v>
      </c>
      <c r="Q46" s="202">
        <v>3.11</v>
      </c>
      <c r="R46" s="202">
        <v>5.77</v>
      </c>
      <c r="S46" s="202">
        <v>3.62</v>
      </c>
      <c r="T46" s="202">
        <v>0</v>
      </c>
      <c r="U46" s="202">
        <v>9.8800000000000008</v>
      </c>
      <c r="V46" s="202">
        <v>5.27</v>
      </c>
      <c r="W46" s="202">
        <v>0.37</v>
      </c>
      <c r="X46" s="202">
        <v>1.27</v>
      </c>
      <c r="Y46" s="202">
        <v>0</v>
      </c>
      <c r="Z46" s="202">
        <v>2.39</v>
      </c>
      <c r="AA46" s="202">
        <v>0</v>
      </c>
      <c r="AB46" s="202">
        <v>0</v>
      </c>
      <c r="AC46" s="202">
        <v>12.03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23.71</v>
      </c>
      <c r="AJ46" s="202">
        <v>0</v>
      </c>
      <c r="AK46" s="202">
        <v>9.92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13.92</v>
      </c>
      <c r="J47" s="202">
        <v>5.57</v>
      </c>
      <c r="K47" s="202">
        <v>26.91</v>
      </c>
      <c r="L47" s="202">
        <v>35.64</v>
      </c>
      <c r="M47" s="202">
        <v>0</v>
      </c>
      <c r="N47" s="202">
        <v>1.03</v>
      </c>
      <c r="O47" s="202">
        <v>1.7</v>
      </c>
      <c r="P47" s="202">
        <v>2.31</v>
      </c>
      <c r="Q47" s="202">
        <v>3.11</v>
      </c>
      <c r="R47" s="202">
        <v>5.77</v>
      </c>
      <c r="S47" s="202">
        <v>3.62</v>
      </c>
      <c r="T47" s="202">
        <v>0</v>
      </c>
      <c r="U47" s="202">
        <v>9.8800000000000008</v>
      </c>
      <c r="V47" s="202">
        <v>5.27</v>
      </c>
      <c r="W47" s="202">
        <v>0.37</v>
      </c>
      <c r="X47" s="202">
        <v>1.27</v>
      </c>
      <c r="Y47" s="202">
        <v>0</v>
      </c>
      <c r="Z47" s="202">
        <v>2.39</v>
      </c>
      <c r="AA47" s="202">
        <v>0</v>
      </c>
      <c r="AB47" s="202">
        <v>0</v>
      </c>
      <c r="AC47" s="202">
        <v>12.38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23.71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13.92</v>
      </c>
      <c r="J48" s="202">
        <v>5.57</v>
      </c>
      <c r="K48" s="202">
        <v>26.91</v>
      </c>
      <c r="L48" s="202">
        <v>35.64</v>
      </c>
      <c r="M48" s="202">
        <v>0</v>
      </c>
      <c r="N48" s="202">
        <v>1.03</v>
      </c>
      <c r="O48" s="202">
        <v>1.7</v>
      </c>
      <c r="P48" s="202">
        <v>2.31</v>
      </c>
      <c r="Q48" s="202">
        <v>3.11</v>
      </c>
      <c r="R48" s="202">
        <v>5.77</v>
      </c>
      <c r="S48" s="202">
        <v>3.62</v>
      </c>
      <c r="T48" s="202">
        <v>0</v>
      </c>
      <c r="U48" s="202">
        <v>9.8800000000000008</v>
      </c>
      <c r="V48" s="202">
        <v>5.27</v>
      </c>
      <c r="W48" s="202">
        <v>0.37</v>
      </c>
      <c r="X48" s="202">
        <v>1.27</v>
      </c>
      <c r="Y48" s="202">
        <v>0</v>
      </c>
      <c r="Z48" s="202">
        <v>2.39</v>
      </c>
      <c r="AA48" s="202">
        <v>0</v>
      </c>
      <c r="AB48" s="202">
        <v>0</v>
      </c>
      <c r="AC48" s="202">
        <v>12.38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23.71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13.92</v>
      </c>
      <c r="J49" s="202">
        <v>5.57</v>
      </c>
      <c r="K49" s="202">
        <v>26.91</v>
      </c>
      <c r="L49" s="202">
        <v>36.26</v>
      </c>
      <c r="M49" s="202">
        <v>0</v>
      </c>
      <c r="N49" s="202">
        <v>1.03</v>
      </c>
      <c r="O49" s="202">
        <v>1.7</v>
      </c>
      <c r="P49" s="202">
        <v>2.31</v>
      </c>
      <c r="Q49" s="202">
        <v>3.11</v>
      </c>
      <c r="R49" s="202">
        <v>5.77</v>
      </c>
      <c r="S49" s="202">
        <v>3.62</v>
      </c>
      <c r="T49" s="202">
        <v>0</v>
      </c>
      <c r="U49" s="202">
        <v>9.8800000000000008</v>
      </c>
      <c r="V49" s="202">
        <v>5.27</v>
      </c>
      <c r="W49" s="202">
        <v>0.37</v>
      </c>
      <c r="X49" s="202">
        <v>1.27</v>
      </c>
      <c r="Y49" s="202">
        <v>0</v>
      </c>
      <c r="Z49" s="202">
        <v>1.57</v>
      </c>
      <c r="AA49" s="202">
        <v>0</v>
      </c>
      <c r="AB49" s="202">
        <v>0</v>
      </c>
      <c r="AC49" s="202">
        <v>12.38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23.71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13.92</v>
      </c>
      <c r="J50" s="202">
        <v>5.57</v>
      </c>
      <c r="K50" s="202">
        <v>26.91</v>
      </c>
      <c r="L50" s="202">
        <v>36.26</v>
      </c>
      <c r="M50" s="202">
        <v>0</v>
      </c>
      <c r="N50" s="202">
        <v>1.03</v>
      </c>
      <c r="O50" s="202">
        <v>1.7</v>
      </c>
      <c r="P50" s="202">
        <v>2.31</v>
      </c>
      <c r="Q50" s="202">
        <v>3.11</v>
      </c>
      <c r="R50" s="202">
        <v>5.77</v>
      </c>
      <c r="S50" s="202">
        <v>3.62</v>
      </c>
      <c r="T50" s="202">
        <v>0</v>
      </c>
      <c r="U50" s="202">
        <v>9.8800000000000008</v>
      </c>
      <c r="V50" s="202">
        <v>5.27</v>
      </c>
      <c r="W50" s="202">
        <v>0.37</v>
      </c>
      <c r="X50" s="202">
        <v>1.27</v>
      </c>
      <c r="Y50" s="202">
        <v>0</v>
      </c>
      <c r="Z50" s="202">
        <v>1.57</v>
      </c>
      <c r="AA50" s="202">
        <v>0</v>
      </c>
      <c r="AB50" s="202">
        <v>0</v>
      </c>
      <c r="AC50" s="202">
        <v>12.38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23.71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10.54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13.92</v>
      </c>
      <c r="J51" s="202">
        <v>5.57</v>
      </c>
      <c r="K51" s="202">
        <v>26.91</v>
      </c>
      <c r="L51" s="202">
        <v>35.64</v>
      </c>
      <c r="M51" s="202">
        <v>0</v>
      </c>
      <c r="N51" s="202">
        <v>1.03</v>
      </c>
      <c r="O51" s="202">
        <v>1.7</v>
      </c>
      <c r="P51" s="202">
        <v>2.31</v>
      </c>
      <c r="Q51" s="202">
        <v>3.11</v>
      </c>
      <c r="R51" s="202">
        <v>5.77</v>
      </c>
      <c r="S51" s="202">
        <v>3.62</v>
      </c>
      <c r="T51" s="202">
        <v>0</v>
      </c>
      <c r="U51" s="202">
        <v>9.8800000000000008</v>
      </c>
      <c r="V51" s="202">
        <v>5.27</v>
      </c>
      <c r="W51" s="202">
        <v>0.37</v>
      </c>
      <c r="X51" s="202">
        <v>1.27</v>
      </c>
      <c r="Y51" s="202">
        <v>0</v>
      </c>
      <c r="Z51" s="202">
        <v>2.39</v>
      </c>
      <c r="AA51" s="202">
        <v>0</v>
      </c>
      <c r="AB51" s="202">
        <v>0</v>
      </c>
      <c r="AC51" s="202">
        <v>4.71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12.77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10.54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13.92</v>
      </c>
      <c r="J52" s="202">
        <v>5.57</v>
      </c>
      <c r="K52" s="202">
        <v>26.91</v>
      </c>
      <c r="L52" s="202">
        <v>40.92</v>
      </c>
      <c r="M52" s="202">
        <v>0</v>
      </c>
      <c r="N52" s="202">
        <v>1.03</v>
      </c>
      <c r="O52" s="202">
        <v>1.7</v>
      </c>
      <c r="P52" s="202">
        <v>2.31</v>
      </c>
      <c r="Q52" s="202">
        <v>3.11</v>
      </c>
      <c r="R52" s="202">
        <v>5.77</v>
      </c>
      <c r="S52" s="202">
        <v>3.62</v>
      </c>
      <c r="T52" s="202">
        <v>0</v>
      </c>
      <c r="U52" s="202">
        <v>9.8800000000000008</v>
      </c>
      <c r="V52" s="202">
        <v>5.27</v>
      </c>
      <c r="W52" s="202">
        <v>0.37</v>
      </c>
      <c r="X52" s="202">
        <v>1.27</v>
      </c>
      <c r="Y52" s="202">
        <v>0</v>
      </c>
      <c r="Z52" s="202">
        <v>2.39</v>
      </c>
      <c r="AA52" s="202">
        <v>0</v>
      </c>
      <c r="AB52" s="202">
        <v>0</v>
      </c>
      <c r="AC52" s="202">
        <v>4.71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13.25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10.54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13.92</v>
      </c>
      <c r="J53" s="202">
        <v>5.57</v>
      </c>
      <c r="K53" s="202">
        <v>26.91</v>
      </c>
      <c r="L53" s="202">
        <v>45.2</v>
      </c>
      <c r="M53" s="202">
        <v>0</v>
      </c>
      <c r="N53" s="202">
        <v>1.03</v>
      </c>
      <c r="O53" s="202">
        <v>1.7</v>
      </c>
      <c r="P53" s="202">
        <v>2.31</v>
      </c>
      <c r="Q53" s="202">
        <v>3.11</v>
      </c>
      <c r="R53" s="202">
        <v>5.77</v>
      </c>
      <c r="S53" s="202">
        <v>3.62</v>
      </c>
      <c r="T53" s="202">
        <v>0</v>
      </c>
      <c r="U53" s="202">
        <v>9.8800000000000008</v>
      </c>
      <c r="V53" s="202">
        <v>5.27</v>
      </c>
      <c r="W53" s="202">
        <v>0.37</v>
      </c>
      <c r="X53" s="202">
        <v>1.27</v>
      </c>
      <c r="Y53" s="202">
        <v>0</v>
      </c>
      <c r="Z53" s="202">
        <v>2.39</v>
      </c>
      <c r="AA53" s="202">
        <v>0</v>
      </c>
      <c r="AB53" s="202">
        <v>0</v>
      </c>
      <c r="AC53" s="202">
        <v>12.38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23.49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10.54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13.92</v>
      </c>
      <c r="J54" s="202">
        <v>5.57</v>
      </c>
      <c r="K54" s="202">
        <v>26.91</v>
      </c>
      <c r="L54" s="202">
        <v>45.2</v>
      </c>
      <c r="M54" s="202">
        <v>0</v>
      </c>
      <c r="N54" s="202">
        <v>1.03</v>
      </c>
      <c r="O54" s="202">
        <v>1.7</v>
      </c>
      <c r="P54" s="202">
        <v>2.31</v>
      </c>
      <c r="Q54" s="202">
        <v>3.11</v>
      </c>
      <c r="R54" s="202">
        <v>5.77</v>
      </c>
      <c r="S54" s="202">
        <v>3.62</v>
      </c>
      <c r="T54" s="202">
        <v>0</v>
      </c>
      <c r="U54" s="202">
        <v>9.8800000000000008</v>
      </c>
      <c r="V54" s="202">
        <v>5.27</v>
      </c>
      <c r="W54" s="202">
        <v>0.37</v>
      </c>
      <c r="X54" s="202">
        <v>1.27</v>
      </c>
      <c r="Y54" s="202">
        <v>0</v>
      </c>
      <c r="Z54" s="202">
        <v>2.39</v>
      </c>
      <c r="AA54" s="202">
        <v>0</v>
      </c>
      <c r="AB54" s="202">
        <v>0</v>
      </c>
      <c r="AC54" s="202">
        <v>12.38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23.49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10.54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13.92</v>
      </c>
      <c r="J55" s="202">
        <v>5.57</v>
      </c>
      <c r="K55" s="202">
        <v>26.91</v>
      </c>
      <c r="L55" s="202">
        <v>40.92</v>
      </c>
      <c r="M55" s="202">
        <v>0</v>
      </c>
      <c r="N55" s="202">
        <v>1.03</v>
      </c>
      <c r="O55" s="202">
        <v>1.7</v>
      </c>
      <c r="P55" s="202">
        <v>2.31</v>
      </c>
      <c r="Q55" s="202">
        <v>3.11</v>
      </c>
      <c r="R55" s="202">
        <v>5.77</v>
      </c>
      <c r="S55" s="202">
        <v>3.62</v>
      </c>
      <c r="T55" s="202">
        <v>0</v>
      </c>
      <c r="U55" s="202">
        <v>9.8800000000000008</v>
      </c>
      <c r="V55" s="202">
        <v>5.27</v>
      </c>
      <c r="W55" s="202">
        <v>0.37</v>
      </c>
      <c r="X55" s="202">
        <v>1.27</v>
      </c>
      <c r="Y55" s="202">
        <v>0</v>
      </c>
      <c r="Z55" s="202">
        <v>2.39</v>
      </c>
      <c r="AA55" s="202">
        <v>0</v>
      </c>
      <c r="AB55" s="202">
        <v>0</v>
      </c>
      <c r="AC55" s="202">
        <v>12.38</v>
      </c>
      <c r="AD55" s="202">
        <v>0</v>
      </c>
      <c r="AE55" s="202">
        <v>0</v>
      </c>
      <c r="AF55" s="202">
        <v>0</v>
      </c>
      <c r="AG55" s="202">
        <v>0.15</v>
      </c>
      <c r="AH55" s="202">
        <v>0</v>
      </c>
      <c r="AI55" s="202">
        <v>23.97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10.54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13.92</v>
      </c>
      <c r="J56" s="202">
        <v>5.57</v>
      </c>
      <c r="K56" s="202">
        <v>26.91</v>
      </c>
      <c r="L56" s="202">
        <v>40.92</v>
      </c>
      <c r="M56" s="202">
        <v>0</v>
      </c>
      <c r="N56" s="202">
        <v>1.03</v>
      </c>
      <c r="O56" s="202">
        <v>1.7</v>
      </c>
      <c r="P56" s="202">
        <v>2.31</v>
      </c>
      <c r="Q56" s="202">
        <v>3.11</v>
      </c>
      <c r="R56" s="202">
        <v>5.77</v>
      </c>
      <c r="S56" s="202">
        <v>3.62</v>
      </c>
      <c r="T56" s="202">
        <v>0</v>
      </c>
      <c r="U56" s="202">
        <v>9.8800000000000008</v>
      </c>
      <c r="V56" s="202">
        <v>5.27</v>
      </c>
      <c r="W56" s="202">
        <v>0.37</v>
      </c>
      <c r="X56" s="202">
        <v>1.27</v>
      </c>
      <c r="Y56" s="202">
        <v>0</v>
      </c>
      <c r="Z56" s="202">
        <v>2.39</v>
      </c>
      <c r="AA56" s="202">
        <v>0</v>
      </c>
      <c r="AB56" s="202">
        <v>0</v>
      </c>
      <c r="AC56" s="202">
        <v>12.38</v>
      </c>
      <c r="AD56" s="202">
        <v>0</v>
      </c>
      <c r="AE56" s="202">
        <v>0</v>
      </c>
      <c r="AF56" s="202">
        <v>0</v>
      </c>
      <c r="AG56" s="202">
        <v>0.15</v>
      </c>
      <c r="AH56" s="202">
        <v>0</v>
      </c>
      <c r="AI56" s="202">
        <v>24.11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10.54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13.92</v>
      </c>
      <c r="J57" s="202">
        <v>5.57</v>
      </c>
      <c r="K57" s="202">
        <v>26.91</v>
      </c>
      <c r="L57" s="202">
        <v>40.92</v>
      </c>
      <c r="M57" s="202">
        <v>0</v>
      </c>
      <c r="N57" s="202">
        <v>1.03</v>
      </c>
      <c r="O57" s="202">
        <v>1.7</v>
      </c>
      <c r="P57" s="202">
        <v>2.31</v>
      </c>
      <c r="Q57" s="202">
        <v>3.11</v>
      </c>
      <c r="R57" s="202">
        <v>5.77</v>
      </c>
      <c r="S57" s="202">
        <v>3.62</v>
      </c>
      <c r="T57" s="202">
        <v>0</v>
      </c>
      <c r="U57" s="202">
        <v>9.8800000000000008</v>
      </c>
      <c r="V57" s="202">
        <v>5.27</v>
      </c>
      <c r="W57" s="202">
        <v>0.37</v>
      </c>
      <c r="X57" s="202">
        <v>1.27</v>
      </c>
      <c r="Y57" s="202">
        <v>0</v>
      </c>
      <c r="Z57" s="202">
        <v>2.39</v>
      </c>
      <c r="AA57" s="202">
        <v>0</v>
      </c>
      <c r="AB57" s="202">
        <v>0</v>
      </c>
      <c r="AC57" s="202">
        <v>12.38</v>
      </c>
      <c r="AD57" s="202">
        <v>0</v>
      </c>
      <c r="AE57" s="202">
        <v>0</v>
      </c>
      <c r="AF57" s="202">
        <v>0</v>
      </c>
      <c r="AG57" s="202">
        <v>0.15</v>
      </c>
      <c r="AH57" s="202">
        <v>0</v>
      </c>
      <c r="AI57" s="202">
        <v>24.11</v>
      </c>
      <c r="AJ57" s="202">
        <v>0</v>
      </c>
      <c r="AK57" s="202">
        <v>9.92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10.54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13.92</v>
      </c>
      <c r="J58" s="202">
        <v>5.57</v>
      </c>
      <c r="K58" s="202">
        <v>26.91</v>
      </c>
      <c r="L58" s="202">
        <v>40.92</v>
      </c>
      <c r="M58" s="202">
        <v>0</v>
      </c>
      <c r="N58" s="202">
        <v>1.03</v>
      </c>
      <c r="O58" s="202">
        <v>1.7</v>
      </c>
      <c r="P58" s="202">
        <v>2.31</v>
      </c>
      <c r="Q58" s="202">
        <v>3.11</v>
      </c>
      <c r="R58" s="202">
        <v>5.77</v>
      </c>
      <c r="S58" s="202">
        <v>3.62</v>
      </c>
      <c r="T58" s="202">
        <v>0</v>
      </c>
      <c r="U58" s="202">
        <v>9.8800000000000008</v>
      </c>
      <c r="V58" s="202">
        <v>5.27</v>
      </c>
      <c r="W58" s="202">
        <v>0.37</v>
      </c>
      <c r="X58" s="202">
        <v>1.27</v>
      </c>
      <c r="Y58" s="202">
        <v>0</v>
      </c>
      <c r="Z58" s="202">
        <v>2.39</v>
      </c>
      <c r="AA58" s="202">
        <v>0</v>
      </c>
      <c r="AB58" s="202">
        <v>0</v>
      </c>
      <c r="AC58" s="202">
        <v>12.38</v>
      </c>
      <c r="AD58" s="202">
        <v>0</v>
      </c>
      <c r="AE58" s="202">
        <v>0</v>
      </c>
      <c r="AF58" s="202">
        <v>0</v>
      </c>
      <c r="AG58" s="202">
        <v>0.15</v>
      </c>
      <c r="AH58" s="202">
        <v>0</v>
      </c>
      <c r="AI58" s="202">
        <v>24.11</v>
      </c>
      <c r="AJ58" s="202">
        <v>0</v>
      </c>
      <c r="AK58" s="202">
        <v>9.92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10.4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13.92</v>
      </c>
      <c r="J59" s="202">
        <v>5.57</v>
      </c>
      <c r="K59" s="202">
        <v>26.91</v>
      </c>
      <c r="L59" s="202">
        <v>40.92</v>
      </c>
      <c r="M59" s="202">
        <v>0</v>
      </c>
      <c r="N59" s="202">
        <v>1.03</v>
      </c>
      <c r="O59" s="202">
        <v>1.7</v>
      </c>
      <c r="P59" s="202">
        <v>2.31</v>
      </c>
      <c r="Q59" s="202">
        <v>3.11</v>
      </c>
      <c r="R59" s="202">
        <v>5.94</v>
      </c>
      <c r="S59" s="202">
        <v>3.62</v>
      </c>
      <c r="T59" s="202">
        <v>0</v>
      </c>
      <c r="U59" s="202">
        <v>9.8800000000000008</v>
      </c>
      <c r="V59" s="202">
        <v>5.27</v>
      </c>
      <c r="W59" s="202">
        <v>0.37</v>
      </c>
      <c r="X59" s="202">
        <v>1.27</v>
      </c>
      <c r="Y59" s="202">
        <v>0</v>
      </c>
      <c r="Z59" s="202">
        <v>2.39</v>
      </c>
      <c r="AA59" s="202">
        <v>0</v>
      </c>
      <c r="AB59" s="202">
        <v>0</v>
      </c>
      <c r="AC59" s="202">
        <v>12.38</v>
      </c>
      <c r="AD59" s="202">
        <v>0</v>
      </c>
      <c r="AE59" s="202">
        <v>0</v>
      </c>
      <c r="AF59" s="202">
        <v>0</v>
      </c>
      <c r="AG59" s="202">
        <v>0.15</v>
      </c>
      <c r="AH59" s="202">
        <v>0</v>
      </c>
      <c r="AI59" s="202">
        <v>24.11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10.4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13.92</v>
      </c>
      <c r="J60" s="202">
        <v>5.57</v>
      </c>
      <c r="K60" s="202">
        <v>26.91</v>
      </c>
      <c r="L60" s="202">
        <v>45.2</v>
      </c>
      <c r="M60" s="202">
        <v>0</v>
      </c>
      <c r="N60" s="202">
        <v>1.03</v>
      </c>
      <c r="O60" s="202">
        <v>1.7</v>
      </c>
      <c r="P60" s="202">
        <v>2.31</v>
      </c>
      <c r="Q60" s="202">
        <v>3.11</v>
      </c>
      <c r="R60" s="202">
        <v>5.77</v>
      </c>
      <c r="S60" s="202">
        <v>3.62</v>
      </c>
      <c r="T60" s="202">
        <v>0</v>
      </c>
      <c r="U60" s="202">
        <v>9.8800000000000008</v>
      </c>
      <c r="V60" s="202">
        <v>5.27</v>
      </c>
      <c r="W60" s="202">
        <v>0.37</v>
      </c>
      <c r="X60" s="202">
        <v>1.27</v>
      </c>
      <c r="Y60" s="202">
        <v>0</v>
      </c>
      <c r="Z60" s="202">
        <v>2.39</v>
      </c>
      <c r="AA60" s="202">
        <v>0</v>
      </c>
      <c r="AB60" s="202">
        <v>0</v>
      </c>
      <c r="AC60" s="202">
        <v>12.38</v>
      </c>
      <c r="AD60" s="202">
        <v>0</v>
      </c>
      <c r="AE60" s="202">
        <v>0</v>
      </c>
      <c r="AF60" s="202">
        <v>0</v>
      </c>
      <c r="AG60" s="202">
        <v>0.15</v>
      </c>
      <c r="AH60" s="202">
        <v>0</v>
      </c>
      <c r="AI60" s="202">
        <v>24.11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13.92</v>
      </c>
      <c r="J61" s="202">
        <v>5.57</v>
      </c>
      <c r="K61" s="202">
        <v>26.91</v>
      </c>
      <c r="L61" s="202">
        <v>45.37</v>
      </c>
      <c r="M61" s="202">
        <v>0</v>
      </c>
      <c r="N61" s="202">
        <v>1.03</v>
      </c>
      <c r="O61" s="202">
        <v>1.7</v>
      </c>
      <c r="P61" s="202">
        <v>2.31</v>
      </c>
      <c r="Q61" s="202">
        <v>3.11</v>
      </c>
      <c r="R61" s="202">
        <v>5.77</v>
      </c>
      <c r="S61" s="202">
        <v>3.62</v>
      </c>
      <c r="T61" s="202">
        <v>0</v>
      </c>
      <c r="U61" s="202">
        <v>9.8800000000000008</v>
      </c>
      <c r="V61" s="202">
        <v>5.27</v>
      </c>
      <c r="W61" s="202">
        <v>0.37</v>
      </c>
      <c r="X61" s="202">
        <v>1.27</v>
      </c>
      <c r="Y61" s="202">
        <v>0</v>
      </c>
      <c r="Z61" s="202">
        <v>2.39</v>
      </c>
      <c r="AA61" s="202">
        <v>0</v>
      </c>
      <c r="AB61" s="202">
        <v>0</v>
      </c>
      <c r="AC61" s="202">
        <v>12.38</v>
      </c>
      <c r="AD61" s="202">
        <v>0</v>
      </c>
      <c r="AE61" s="202">
        <v>0</v>
      </c>
      <c r="AF61" s="202">
        <v>0</v>
      </c>
      <c r="AG61" s="202">
        <v>0.15</v>
      </c>
      <c r="AH61" s="202">
        <v>0</v>
      </c>
      <c r="AI61" s="202">
        <v>24.11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13.92</v>
      </c>
      <c r="J62" s="202">
        <v>5.57</v>
      </c>
      <c r="K62" s="202">
        <v>26.91</v>
      </c>
      <c r="L62" s="202">
        <v>45.62</v>
      </c>
      <c r="M62" s="202">
        <v>0</v>
      </c>
      <c r="N62" s="202">
        <v>1.03</v>
      </c>
      <c r="O62" s="202">
        <v>1.7</v>
      </c>
      <c r="P62" s="202">
        <v>2.31</v>
      </c>
      <c r="Q62" s="202">
        <v>3.11</v>
      </c>
      <c r="R62" s="202">
        <v>5.77</v>
      </c>
      <c r="S62" s="202">
        <v>3.62</v>
      </c>
      <c r="T62" s="202">
        <v>0</v>
      </c>
      <c r="U62" s="202">
        <v>9.8800000000000008</v>
      </c>
      <c r="V62" s="202">
        <v>5.27</v>
      </c>
      <c r="W62" s="202">
        <v>0.37</v>
      </c>
      <c r="X62" s="202">
        <v>1.27</v>
      </c>
      <c r="Y62" s="202">
        <v>0</v>
      </c>
      <c r="Z62" s="202">
        <v>2.39</v>
      </c>
      <c r="AA62" s="202">
        <v>0</v>
      </c>
      <c r="AB62" s="202">
        <v>0</v>
      </c>
      <c r="AC62" s="202">
        <v>12.38</v>
      </c>
      <c r="AD62" s="202">
        <v>0</v>
      </c>
      <c r="AE62" s="202">
        <v>0</v>
      </c>
      <c r="AF62" s="202">
        <v>0</v>
      </c>
      <c r="AG62" s="202">
        <v>0.15</v>
      </c>
      <c r="AH62" s="202">
        <v>0</v>
      </c>
      <c r="AI62" s="202">
        <v>24.11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13.92</v>
      </c>
      <c r="J63" s="202">
        <v>5.57</v>
      </c>
      <c r="K63" s="202">
        <v>27.12</v>
      </c>
      <c r="L63" s="202">
        <v>41.83</v>
      </c>
      <c r="M63" s="202">
        <v>0</v>
      </c>
      <c r="N63" s="202">
        <v>1.03</v>
      </c>
      <c r="O63" s="202">
        <v>1.7</v>
      </c>
      <c r="P63" s="202">
        <v>2.31</v>
      </c>
      <c r="Q63" s="202">
        <v>3.11</v>
      </c>
      <c r="R63" s="202">
        <v>5.77</v>
      </c>
      <c r="S63" s="202">
        <v>3.62</v>
      </c>
      <c r="T63" s="202">
        <v>0</v>
      </c>
      <c r="U63" s="202">
        <v>9.8800000000000008</v>
      </c>
      <c r="V63" s="202">
        <v>5.27</v>
      </c>
      <c r="W63" s="202">
        <v>0.37</v>
      </c>
      <c r="X63" s="202">
        <v>1.27</v>
      </c>
      <c r="Y63" s="202">
        <v>0</v>
      </c>
      <c r="Z63" s="202">
        <v>2.39</v>
      </c>
      <c r="AA63" s="202">
        <v>0</v>
      </c>
      <c r="AB63" s="202">
        <v>0</v>
      </c>
      <c r="AC63" s="202">
        <v>12.18</v>
      </c>
      <c r="AD63" s="202">
        <v>0</v>
      </c>
      <c r="AE63" s="202">
        <v>0</v>
      </c>
      <c r="AF63" s="202">
        <v>0</v>
      </c>
      <c r="AG63" s="202">
        <v>0.15</v>
      </c>
      <c r="AH63" s="202">
        <v>0</v>
      </c>
      <c r="AI63" s="202">
        <v>24.11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13.92</v>
      </c>
      <c r="J64" s="202">
        <v>5.57</v>
      </c>
      <c r="K64" s="202">
        <v>27.12</v>
      </c>
      <c r="L64" s="202">
        <v>41.83</v>
      </c>
      <c r="M64" s="202">
        <v>0</v>
      </c>
      <c r="N64" s="202">
        <v>1.03</v>
      </c>
      <c r="O64" s="202">
        <v>1.7</v>
      </c>
      <c r="P64" s="202">
        <v>2.31</v>
      </c>
      <c r="Q64" s="202">
        <v>3.11</v>
      </c>
      <c r="R64" s="202">
        <v>5.77</v>
      </c>
      <c r="S64" s="202">
        <v>3.62</v>
      </c>
      <c r="T64" s="202">
        <v>0</v>
      </c>
      <c r="U64" s="202">
        <v>9.8800000000000008</v>
      </c>
      <c r="V64" s="202">
        <v>5.27</v>
      </c>
      <c r="W64" s="202">
        <v>0.37</v>
      </c>
      <c r="X64" s="202">
        <v>1.27</v>
      </c>
      <c r="Y64" s="202">
        <v>0</v>
      </c>
      <c r="Z64" s="202">
        <v>2.39</v>
      </c>
      <c r="AA64" s="202">
        <v>0</v>
      </c>
      <c r="AB64" s="202">
        <v>0</v>
      </c>
      <c r="AC64" s="202">
        <v>12.18</v>
      </c>
      <c r="AD64" s="202">
        <v>0</v>
      </c>
      <c r="AE64" s="202">
        <v>0</v>
      </c>
      <c r="AF64" s="202">
        <v>0</v>
      </c>
      <c r="AG64" s="202">
        <v>0.15</v>
      </c>
      <c r="AH64" s="202">
        <v>0</v>
      </c>
      <c r="AI64" s="202">
        <v>24.11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13.92</v>
      </c>
      <c r="J65" s="202">
        <v>5.57</v>
      </c>
      <c r="K65" s="202">
        <v>27.12</v>
      </c>
      <c r="L65" s="202">
        <v>45.52</v>
      </c>
      <c r="M65" s="202">
        <v>0</v>
      </c>
      <c r="N65" s="202">
        <v>1.03</v>
      </c>
      <c r="O65" s="202">
        <v>1.7</v>
      </c>
      <c r="P65" s="202">
        <v>2.31</v>
      </c>
      <c r="Q65" s="202">
        <v>3.11</v>
      </c>
      <c r="R65" s="202">
        <v>5.77</v>
      </c>
      <c r="S65" s="202">
        <v>3.62</v>
      </c>
      <c r="T65" s="202">
        <v>0</v>
      </c>
      <c r="U65" s="202">
        <v>9.8800000000000008</v>
      </c>
      <c r="V65" s="202">
        <v>5.27</v>
      </c>
      <c r="W65" s="202">
        <v>6.12</v>
      </c>
      <c r="X65" s="202">
        <v>20.079999999999998</v>
      </c>
      <c r="Y65" s="202">
        <v>0</v>
      </c>
      <c r="Z65" s="202">
        <v>2.39</v>
      </c>
      <c r="AA65" s="202">
        <v>0</v>
      </c>
      <c r="AB65" s="202">
        <v>0</v>
      </c>
      <c r="AC65" s="202">
        <v>12.18</v>
      </c>
      <c r="AD65" s="202">
        <v>0</v>
      </c>
      <c r="AE65" s="202">
        <v>0</v>
      </c>
      <c r="AF65" s="202">
        <v>0</v>
      </c>
      <c r="AG65" s="202">
        <v>0.15</v>
      </c>
      <c r="AH65" s="202">
        <v>0</v>
      </c>
      <c r="AI65" s="202">
        <v>24.11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13.92</v>
      </c>
      <c r="J66" s="202">
        <v>5.57</v>
      </c>
      <c r="K66" s="202">
        <v>27.12</v>
      </c>
      <c r="L66" s="202">
        <v>45.52</v>
      </c>
      <c r="M66" s="202">
        <v>0</v>
      </c>
      <c r="N66" s="202">
        <v>1.03</v>
      </c>
      <c r="O66" s="202">
        <v>1.7</v>
      </c>
      <c r="P66" s="202">
        <v>2.31</v>
      </c>
      <c r="Q66" s="202">
        <v>3.11</v>
      </c>
      <c r="R66" s="202">
        <v>5.77</v>
      </c>
      <c r="S66" s="202">
        <v>3.62</v>
      </c>
      <c r="T66" s="202">
        <v>0</v>
      </c>
      <c r="U66" s="202">
        <v>9.8800000000000008</v>
      </c>
      <c r="V66" s="202">
        <v>5.27</v>
      </c>
      <c r="W66" s="202">
        <v>6.12</v>
      </c>
      <c r="X66" s="202">
        <v>20.079999999999998</v>
      </c>
      <c r="Y66" s="202">
        <v>0</v>
      </c>
      <c r="Z66" s="202">
        <v>2.39</v>
      </c>
      <c r="AA66" s="202">
        <v>0</v>
      </c>
      <c r="AB66" s="202">
        <v>0</v>
      </c>
      <c r="AC66" s="202">
        <v>5.27</v>
      </c>
      <c r="AD66" s="202">
        <v>0</v>
      </c>
      <c r="AE66" s="202">
        <v>0</v>
      </c>
      <c r="AF66" s="202">
        <v>0</v>
      </c>
      <c r="AG66" s="202">
        <v>0.15</v>
      </c>
      <c r="AH66" s="202">
        <v>0</v>
      </c>
      <c r="AI66" s="202">
        <v>14.1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13.92</v>
      </c>
      <c r="J67" s="202">
        <v>5.57</v>
      </c>
      <c r="K67" s="202">
        <v>27.12</v>
      </c>
      <c r="L67" s="202">
        <v>45.93</v>
      </c>
      <c r="M67" s="202">
        <v>0</v>
      </c>
      <c r="N67" s="202">
        <v>1.03</v>
      </c>
      <c r="O67" s="202">
        <v>1.7</v>
      </c>
      <c r="P67" s="202">
        <v>2.31</v>
      </c>
      <c r="Q67" s="202">
        <v>3.13</v>
      </c>
      <c r="R67" s="202">
        <v>5.77</v>
      </c>
      <c r="S67" s="202">
        <v>3.64</v>
      </c>
      <c r="T67" s="202">
        <v>0</v>
      </c>
      <c r="U67" s="202">
        <v>9.8800000000000008</v>
      </c>
      <c r="V67" s="202">
        <v>5.27</v>
      </c>
      <c r="W67" s="202">
        <v>6.43</v>
      </c>
      <c r="X67" s="202">
        <v>20.079999999999998</v>
      </c>
      <c r="Y67" s="202">
        <v>0</v>
      </c>
      <c r="Z67" s="202">
        <v>2.39</v>
      </c>
      <c r="AA67" s="202">
        <v>0</v>
      </c>
      <c r="AB67" s="202">
        <v>0</v>
      </c>
      <c r="AC67" s="202">
        <v>5.27</v>
      </c>
      <c r="AD67" s="202">
        <v>0</v>
      </c>
      <c r="AE67" s="202">
        <v>0</v>
      </c>
      <c r="AF67" s="202">
        <v>0</v>
      </c>
      <c r="AG67" s="202">
        <v>0.15</v>
      </c>
      <c r="AH67" s="202">
        <v>0</v>
      </c>
      <c r="AI67" s="202">
        <v>14.1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13.92</v>
      </c>
      <c r="J68" s="202">
        <v>5.57</v>
      </c>
      <c r="K68" s="202">
        <v>27.12</v>
      </c>
      <c r="L68" s="202">
        <v>36.26</v>
      </c>
      <c r="M68" s="202">
        <v>0</v>
      </c>
      <c r="N68" s="202">
        <v>1.03</v>
      </c>
      <c r="O68" s="202">
        <v>1.7</v>
      </c>
      <c r="P68" s="202">
        <v>2.31</v>
      </c>
      <c r="Q68" s="202">
        <v>3.13</v>
      </c>
      <c r="R68" s="202">
        <v>5.77</v>
      </c>
      <c r="S68" s="202">
        <v>3.64</v>
      </c>
      <c r="T68" s="202">
        <v>0</v>
      </c>
      <c r="U68" s="202">
        <v>9.8800000000000008</v>
      </c>
      <c r="V68" s="202">
        <v>5.27</v>
      </c>
      <c r="W68" s="202">
        <v>6.43</v>
      </c>
      <c r="X68" s="202">
        <v>20.079999999999998</v>
      </c>
      <c r="Y68" s="202">
        <v>0</v>
      </c>
      <c r="Z68" s="202">
        <v>2.39</v>
      </c>
      <c r="AA68" s="202">
        <v>0</v>
      </c>
      <c r="AB68" s="202">
        <v>0</v>
      </c>
      <c r="AC68" s="202">
        <v>5.27</v>
      </c>
      <c r="AD68" s="202">
        <v>0</v>
      </c>
      <c r="AE68" s="202">
        <v>0</v>
      </c>
      <c r="AF68" s="202">
        <v>0</v>
      </c>
      <c r="AG68" s="202">
        <v>0.15</v>
      </c>
      <c r="AH68" s="202">
        <v>0</v>
      </c>
      <c r="AI68" s="202">
        <v>14.1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16.7</v>
      </c>
      <c r="J69" s="202">
        <v>5.57</v>
      </c>
      <c r="K69" s="202">
        <v>27.12</v>
      </c>
      <c r="L69" s="202">
        <v>35.770000000000003</v>
      </c>
      <c r="M69" s="202">
        <v>0</v>
      </c>
      <c r="N69" s="202">
        <v>1.03</v>
      </c>
      <c r="O69" s="202">
        <v>1.7</v>
      </c>
      <c r="P69" s="202">
        <v>2.3199999999999998</v>
      </c>
      <c r="Q69" s="202">
        <v>3.13</v>
      </c>
      <c r="R69" s="202">
        <v>5.77</v>
      </c>
      <c r="S69" s="202">
        <v>3.64</v>
      </c>
      <c r="T69" s="202">
        <v>0</v>
      </c>
      <c r="U69" s="202">
        <v>9.8800000000000008</v>
      </c>
      <c r="V69" s="202">
        <v>5.27</v>
      </c>
      <c r="W69" s="202">
        <v>6.74</v>
      </c>
      <c r="X69" s="202">
        <v>20.079999999999998</v>
      </c>
      <c r="Y69" s="202">
        <v>0</v>
      </c>
      <c r="Z69" s="202">
        <v>2.39</v>
      </c>
      <c r="AA69" s="202">
        <v>0</v>
      </c>
      <c r="AB69" s="202">
        <v>0</v>
      </c>
      <c r="AC69" s="202">
        <v>12.18</v>
      </c>
      <c r="AD69" s="202">
        <v>0</v>
      </c>
      <c r="AE69" s="202">
        <v>0</v>
      </c>
      <c r="AF69" s="202">
        <v>0</v>
      </c>
      <c r="AG69" s="202">
        <v>0.15</v>
      </c>
      <c r="AH69" s="202">
        <v>0</v>
      </c>
      <c r="AI69" s="202">
        <v>24.63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16.7</v>
      </c>
      <c r="J70" s="202">
        <v>5.57</v>
      </c>
      <c r="K70" s="202">
        <v>27.12</v>
      </c>
      <c r="L70" s="202">
        <v>35.770000000000003</v>
      </c>
      <c r="M70" s="202">
        <v>0</v>
      </c>
      <c r="N70" s="202">
        <v>1.03</v>
      </c>
      <c r="O70" s="202">
        <v>1.7</v>
      </c>
      <c r="P70" s="202">
        <v>2.3199999999999998</v>
      </c>
      <c r="Q70" s="202">
        <v>3.13</v>
      </c>
      <c r="R70" s="202">
        <v>5.77</v>
      </c>
      <c r="S70" s="202">
        <v>3.64</v>
      </c>
      <c r="T70" s="202">
        <v>0</v>
      </c>
      <c r="U70" s="202">
        <v>9.8800000000000008</v>
      </c>
      <c r="V70" s="202">
        <v>5.27</v>
      </c>
      <c r="W70" s="202">
        <v>6.74</v>
      </c>
      <c r="X70" s="202">
        <v>20.079999999999998</v>
      </c>
      <c r="Y70" s="202">
        <v>0</v>
      </c>
      <c r="Z70" s="202">
        <v>2.39</v>
      </c>
      <c r="AA70" s="202">
        <v>0</v>
      </c>
      <c r="AB70" s="202">
        <v>0</v>
      </c>
      <c r="AC70" s="202">
        <v>12.18</v>
      </c>
      <c r="AD70" s="202">
        <v>0</v>
      </c>
      <c r="AE70" s="202">
        <v>0</v>
      </c>
      <c r="AF70" s="202">
        <v>0</v>
      </c>
      <c r="AG70" s="202">
        <v>0.15</v>
      </c>
      <c r="AH70" s="202">
        <v>0</v>
      </c>
      <c r="AI70" s="202">
        <v>24.63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10.54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16.7</v>
      </c>
      <c r="J71" s="202">
        <v>5.57</v>
      </c>
      <c r="K71" s="202">
        <v>27.12</v>
      </c>
      <c r="L71" s="202">
        <v>36.06</v>
      </c>
      <c r="M71" s="202">
        <v>0</v>
      </c>
      <c r="N71" s="202">
        <v>1.03</v>
      </c>
      <c r="O71" s="202">
        <v>1.7</v>
      </c>
      <c r="P71" s="202">
        <v>2.3199999999999998</v>
      </c>
      <c r="Q71" s="202">
        <v>3.61</v>
      </c>
      <c r="R71" s="202">
        <v>5.94</v>
      </c>
      <c r="S71" s="202">
        <v>3.8</v>
      </c>
      <c r="T71" s="202">
        <v>0</v>
      </c>
      <c r="U71" s="202">
        <v>9.8800000000000008</v>
      </c>
      <c r="V71" s="202">
        <v>5.27</v>
      </c>
      <c r="W71" s="202">
        <v>6.74</v>
      </c>
      <c r="X71" s="202">
        <v>20.079999999999998</v>
      </c>
      <c r="Y71" s="202">
        <v>0</v>
      </c>
      <c r="Z71" s="202">
        <v>2.39</v>
      </c>
      <c r="AA71" s="202">
        <v>0</v>
      </c>
      <c r="AB71" s="202">
        <v>0</v>
      </c>
      <c r="AC71" s="202">
        <v>12.18</v>
      </c>
      <c r="AD71" s="202">
        <v>0</v>
      </c>
      <c r="AE71" s="202">
        <v>0</v>
      </c>
      <c r="AF71" s="202">
        <v>0</v>
      </c>
      <c r="AG71" s="202">
        <v>0.15</v>
      </c>
      <c r="AH71" s="202">
        <v>0</v>
      </c>
      <c r="AI71" s="202">
        <v>24.63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10.54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16.7</v>
      </c>
      <c r="J72" s="202">
        <v>5.57</v>
      </c>
      <c r="K72" s="202">
        <v>27.12</v>
      </c>
      <c r="L72" s="202">
        <v>36.159999999999997</v>
      </c>
      <c r="M72" s="202">
        <v>0</v>
      </c>
      <c r="N72" s="202">
        <v>1.03</v>
      </c>
      <c r="O72" s="202">
        <v>1.7</v>
      </c>
      <c r="P72" s="202">
        <v>2.3199999999999998</v>
      </c>
      <c r="Q72" s="202">
        <v>3.61</v>
      </c>
      <c r="R72" s="202">
        <v>5.94</v>
      </c>
      <c r="S72" s="202">
        <v>3.8</v>
      </c>
      <c r="T72" s="202">
        <v>0</v>
      </c>
      <c r="U72" s="202">
        <v>9.8800000000000008</v>
      </c>
      <c r="V72" s="202">
        <v>5.27</v>
      </c>
      <c r="W72" s="202">
        <v>6.74</v>
      </c>
      <c r="X72" s="202">
        <v>20.079999999999998</v>
      </c>
      <c r="Y72" s="202">
        <v>0</v>
      </c>
      <c r="Z72" s="202">
        <v>2.39</v>
      </c>
      <c r="AA72" s="202">
        <v>0</v>
      </c>
      <c r="AB72" s="202">
        <v>0</v>
      </c>
      <c r="AC72" s="202">
        <v>12.18</v>
      </c>
      <c r="AD72" s="202">
        <v>0</v>
      </c>
      <c r="AE72" s="202">
        <v>0</v>
      </c>
      <c r="AF72" s="202">
        <v>0</v>
      </c>
      <c r="AG72" s="202">
        <v>0.15</v>
      </c>
      <c r="AH72" s="202">
        <v>0</v>
      </c>
      <c r="AI72" s="202">
        <v>24.63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10.54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16.7</v>
      </c>
      <c r="J73" s="202">
        <v>5.57</v>
      </c>
      <c r="K73" s="202">
        <v>27.64</v>
      </c>
      <c r="L73" s="202">
        <v>36.26</v>
      </c>
      <c r="M73" s="202">
        <v>0</v>
      </c>
      <c r="N73" s="202">
        <v>1.03</v>
      </c>
      <c r="O73" s="202">
        <v>1.7</v>
      </c>
      <c r="P73" s="202">
        <v>2.3199999999999998</v>
      </c>
      <c r="Q73" s="202">
        <v>3.61</v>
      </c>
      <c r="R73" s="202">
        <v>5.94</v>
      </c>
      <c r="S73" s="202">
        <v>3.8</v>
      </c>
      <c r="T73" s="202">
        <v>0</v>
      </c>
      <c r="U73" s="202">
        <v>9.8800000000000008</v>
      </c>
      <c r="V73" s="202">
        <v>5.27</v>
      </c>
      <c r="W73" s="202">
        <v>6.58</v>
      </c>
      <c r="X73" s="202">
        <v>20.079999999999998</v>
      </c>
      <c r="Y73" s="202">
        <v>0</v>
      </c>
      <c r="Z73" s="202">
        <v>2.39</v>
      </c>
      <c r="AA73" s="202">
        <v>0</v>
      </c>
      <c r="AB73" s="202">
        <v>0</v>
      </c>
      <c r="AC73" s="202">
        <v>12.17</v>
      </c>
      <c r="AD73" s="202">
        <v>0</v>
      </c>
      <c r="AE73" s="202">
        <v>0</v>
      </c>
      <c r="AF73" s="202">
        <v>0</v>
      </c>
      <c r="AG73" s="202">
        <v>0.15</v>
      </c>
      <c r="AH73" s="202">
        <v>0</v>
      </c>
      <c r="AI73" s="202">
        <v>24.63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10.54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16.7</v>
      </c>
      <c r="J74" s="202">
        <v>5.57</v>
      </c>
      <c r="K74" s="202">
        <v>27.64</v>
      </c>
      <c r="L74" s="202">
        <v>36.26</v>
      </c>
      <c r="M74" s="202">
        <v>0</v>
      </c>
      <c r="N74" s="202">
        <v>1.03</v>
      </c>
      <c r="O74" s="202">
        <v>1.7</v>
      </c>
      <c r="P74" s="202">
        <v>2.3199999999999998</v>
      </c>
      <c r="Q74" s="202">
        <v>0.19</v>
      </c>
      <c r="R74" s="202">
        <v>0.36</v>
      </c>
      <c r="S74" s="202">
        <v>0.22</v>
      </c>
      <c r="T74" s="202">
        <v>0</v>
      </c>
      <c r="U74" s="202">
        <v>9.8800000000000008</v>
      </c>
      <c r="V74" s="202">
        <v>0.18</v>
      </c>
      <c r="W74" s="202">
        <v>1.19</v>
      </c>
      <c r="X74" s="202">
        <v>2.4900000000000002</v>
      </c>
      <c r="Y74" s="202">
        <v>0</v>
      </c>
      <c r="Z74" s="202">
        <v>2.39</v>
      </c>
      <c r="AA74" s="202">
        <v>0</v>
      </c>
      <c r="AB74" s="202">
        <v>0</v>
      </c>
      <c r="AC74" s="202">
        <v>12.53</v>
      </c>
      <c r="AD74" s="202">
        <v>0</v>
      </c>
      <c r="AE74" s="202">
        <v>0</v>
      </c>
      <c r="AF74" s="202">
        <v>0</v>
      </c>
      <c r="AG74" s="202">
        <v>0.15</v>
      </c>
      <c r="AH74" s="202">
        <v>0</v>
      </c>
      <c r="AI74" s="202">
        <v>24.63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10.54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16.7</v>
      </c>
      <c r="J75" s="202">
        <v>5.57</v>
      </c>
      <c r="K75" s="202">
        <v>27.64</v>
      </c>
      <c r="L75" s="202">
        <v>27.05</v>
      </c>
      <c r="M75" s="202">
        <v>0</v>
      </c>
      <c r="N75" s="202">
        <v>1.03</v>
      </c>
      <c r="O75" s="202">
        <v>1.7</v>
      </c>
      <c r="P75" s="202">
        <v>2.3199999999999998</v>
      </c>
      <c r="Q75" s="202">
        <v>0.19</v>
      </c>
      <c r="R75" s="202">
        <v>0.36</v>
      </c>
      <c r="S75" s="202">
        <v>0.22</v>
      </c>
      <c r="T75" s="202">
        <v>0</v>
      </c>
      <c r="U75" s="202">
        <v>9.8800000000000008</v>
      </c>
      <c r="V75" s="202">
        <v>0.18</v>
      </c>
      <c r="W75" s="202">
        <v>1.19</v>
      </c>
      <c r="X75" s="202">
        <v>2.4900000000000002</v>
      </c>
      <c r="Y75" s="202">
        <v>0</v>
      </c>
      <c r="Z75" s="202">
        <v>2.39</v>
      </c>
      <c r="AA75" s="202">
        <v>0</v>
      </c>
      <c r="AB75" s="202">
        <v>0</v>
      </c>
      <c r="AC75" s="202">
        <v>12.53</v>
      </c>
      <c r="AD75" s="202">
        <v>0</v>
      </c>
      <c r="AE75" s="202">
        <v>0</v>
      </c>
      <c r="AF75" s="202">
        <v>0</v>
      </c>
      <c r="AG75" s="202">
        <v>0.15</v>
      </c>
      <c r="AH75" s="202">
        <v>0</v>
      </c>
      <c r="AI75" s="202">
        <v>24.63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10.54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16.7</v>
      </c>
      <c r="J76" s="202">
        <v>5.57</v>
      </c>
      <c r="K76" s="202">
        <v>27.64</v>
      </c>
      <c r="L76" s="202">
        <v>27.05</v>
      </c>
      <c r="M76" s="202">
        <v>0</v>
      </c>
      <c r="N76" s="202">
        <v>1.03</v>
      </c>
      <c r="O76" s="202">
        <v>1.7</v>
      </c>
      <c r="P76" s="202">
        <v>2.3199999999999998</v>
      </c>
      <c r="Q76" s="202">
        <v>0.19</v>
      </c>
      <c r="R76" s="202">
        <v>0.36</v>
      </c>
      <c r="S76" s="202">
        <v>0.23</v>
      </c>
      <c r="T76" s="202">
        <v>0</v>
      </c>
      <c r="U76" s="202">
        <v>9.8800000000000008</v>
      </c>
      <c r="V76" s="202">
        <v>0.18</v>
      </c>
      <c r="W76" s="202">
        <v>1.19</v>
      </c>
      <c r="X76" s="202">
        <v>2.4900000000000002</v>
      </c>
      <c r="Y76" s="202">
        <v>0</v>
      </c>
      <c r="Z76" s="202">
        <v>2.39</v>
      </c>
      <c r="AA76" s="202">
        <v>0</v>
      </c>
      <c r="AB76" s="202">
        <v>0</v>
      </c>
      <c r="AC76" s="202">
        <v>12.53</v>
      </c>
      <c r="AD76" s="202">
        <v>0</v>
      </c>
      <c r="AE76" s="202">
        <v>0</v>
      </c>
      <c r="AF76" s="202">
        <v>0</v>
      </c>
      <c r="AG76" s="202">
        <v>0.15</v>
      </c>
      <c r="AH76" s="202">
        <v>0</v>
      </c>
      <c r="AI76" s="202">
        <v>24.63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10.54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16.7</v>
      </c>
      <c r="J77" s="202">
        <v>5.57</v>
      </c>
      <c r="K77" s="202">
        <v>1.75</v>
      </c>
      <c r="L77" s="202">
        <v>2.21</v>
      </c>
      <c r="M77" s="202">
        <v>0</v>
      </c>
      <c r="N77" s="202">
        <v>1.03</v>
      </c>
      <c r="O77" s="202">
        <v>1.7</v>
      </c>
      <c r="P77" s="202">
        <v>2.3199999999999998</v>
      </c>
      <c r="Q77" s="202">
        <v>0.19</v>
      </c>
      <c r="R77" s="202">
        <v>0.36</v>
      </c>
      <c r="S77" s="202">
        <v>0.23</v>
      </c>
      <c r="T77" s="202">
        <v>0</v>
      </c>
      <c r="U77" s="202">
        <v>9.8800000000000008</v>
      </c>
      <c r="V77" s="202">
        <v>0.18</v>
      </c>
      <c r="W77" s="202">
        <v>1.19</v>
      </c>
      <c r="X77" s="202">
        <v>2.4900000000000002</v>
      </c>
      <c r="Y77" s="202">
        <v>0</v>
      </c>
      <c r="Z77" s="202">
        <v>2.39</v>
      </c>
      <c r="AA77" s="202">
        <v>0</v>
      </c>
      <c r="AB77" s="202">
        <v>0</v>
      </c>
      <c r="AC77" s="202">
        <v>12.53</v>
      </c>
      <c r="AD77" s="202">
        <v>0</v>
      </c>
      <c r="AE77" s="202">
        <v>0</v>
      </c>
      <c r="AF77" s="202">
        <v>0</v>
      </c>
      <c r="AG77" s="202">
        <v>0.15</v>
      </c>
      <c r="AH77" s="202">
        <v>0</v>
      </c>
      <c r="AI77" s="202">
        <v>24.63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10.54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16.7</v>
      </c>
      <c r="J78" s="202">
        <v>5.57</v>
      </c>
      <c r="K78" s="202">
        <v>1.75</v>
      </c>
      <c r="L78" s="202">
        <v>2.21</v>
      </c>
      <c r="M78" s="202">
        <v>0</v>
      </c>
      <c r="N78" s="202">
        <v>1.03</v>
      </c>
      <c r="O78" s="202">
        <v>1.7</v>
      </c>
      <c r="P78" s="202">
        <v>2.3199999999999998</v>
      </c>
      <c r="Q78" s="202">
        <v>0.19</v>
      </c>
      <c r="R78" s="202">
        <v>0.36</v>
      </c>
      <c r="S78" s="202">
        <v>0.23</v>
      </c>
      <c r="T78" s="202">
        <v>0</v>
      </c>
      <c r="U78" s="202">
        <v>9.8800000000000008</v>
      </c>
      <c r="V78" s="202">
        <v>0.18</v>
      </c>
      <c r="W78" s="202">
        <v>1.19</v>
      </c>
      <c r="X78" s="202">
        <v>2.4900000000000002</v>
      </c>
      <c r="Y78" s="202">
        <v>0</v>
      </c>
      <c r="Z78" s="202">
        <v>2.39</v>
      </c>
      <c r="AA78" s="202">
        <v>0</v>
      </c>
      <c r="AB78" s="202">
        <v>0</v>
      </c>
      <c r="AC78" s="202">
        <v>12.53</v>
      </c>
      <c r="AD78" s="202">
        <v>0</v>
      </c>
      <c r="AE78" s="202">
        <v>0</v>
      </c>
      <c r="AF78" s="202">
        <v>0</v>
      </c>
      <c r="AG78" s="202">
        <v>0.15</v>
      </c>
      <c r="AH78" s="202">
        <v>0</v>
      </c>
      <c r="AI78" s="202">
        <v>24.63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10.54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16.7</v>
      </c>
      <c r="J79" s="202">
        <v>5.57</v>
      </c>
      <c r="K79" s="202">
        <v>1.75</v>
      </c>
      <c r="L79" s="202">
        <v>2.21</v>
      </c>
      <c r="M79" s="202">
        <v>0</v>
      </c>
      <c r="N79" s="202">
        <v>1.03</v>
      </c>
      <c r="O79" s="202">
        <v>1.7</v>
      </c>
      <c r="P79" s="202">
        <v>2.3199999999999998</v>
      </c>
      <c r="Q79" s="202">
        <v>0.19</v>
      </c>
      <c r="R79" s="202">
        <v>0.36</v>
      </c>
      <c r="S79" s="202">
        <v>0.23</v>
      </c>
      <c r="T79" s="202">
        <v>0</v>
      </c>
      <c r="U79" s="202">
        <v>9.8800000000000008</v>
      </c>
      <c r="V79" s="202">
        <v>0.18</v>
      </c>
      <c r="W79" s="202">
        <v>1.19</v>
      </c>
      <c r="X79" s="202">
        <v>2.4900000000000002</v>
      </c>
      <c r="Y79" s="202">
        <v>0</v>
      </c>
      <c r="Z79" s="202">
        <v>2.39</v>
      </c>
      <c r="AA79" s="202">
        <v>0</v>
      </c>
      <c r="AB79" s="202">
        <v>0</v>
      </c>
      <c r="AC79" s="202">
        <v>12.53</v>
      </c>
      <c r="AD79" s="202">
        <v>0</v>
      </c>
      <c r="AE79" s="202">
        <v>0</v>
      </c>
      <c r="AF79" s="202">
        <v>0</v>
      </c>
      <c r="AG79" s="202">
        <v>0.15</v>
      </c>
      <c r="AH79" s="202">
        <v>0</v>
      </c>
      <c r="AI79" s="202">
        <v>24.63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10.54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16.7</v>
      </c>
      <c r="J80" s="202">
        <v>5.57</v>
      </c>
      <c r="K80" s="202">
        <v>1.75</v>
      </c>
      <c r="L80" s="202">
        <v>2.21</v>
      </c>
      <c r="M80" s="202">
        <v>0</v>
      </c>
      <c r="N80" s="202">
        <v>1.03</v>
      </c>
      <c r="O80" s="202">
        <v>1.7</v>
      </c>
      <c r="P80" s="202">
        <v>2.3199999999999998</v>
      </c>
      <c r="Q80" s="202">
        <v>0.19</v>
      </c>
      <c r="R80" s="202">
        <v>0.36</v>
      </c>
      <c r="S80" s="202">
        <v>0.23</v>
      </c>
      <c r="T80" s="202">
        <v>0</v>
      </c>
      <c r="U80" s="202">
        <v>9.8800000000000008</v>
      </c>
      <c r="V80" s="202">
        <v>0.18</v>
      </c>
      <c r="W80" s="202">
        <v>1.19</v>
      </c>
      <c r="X80" s="202">
        <v>2.4900000000000002</v>
      </c>
      <c r="Y80" s="202">
        <v>0</v>
      </c>
      <c r="Z80" s="202">
        <v>2.39</v>
      </c>
      <c r="AA80" s="202">
        <v>0</v>
      </c>
      <c r="AB80" s="202">
        <v>0</v>
      </c>
      <c r="AC80" s="202">
        <v>12.53</v>
      </c>
      <c r="AD80" s="202">
        <v>0</v>
      </c>
      <c r="AE80" s="202">
        <v>0</v>
      </c>
      <c r="AF80" s="202">
        <v>0</v>
      </c>
      <c r="AG80" s="202">
        <v>0.15</v>
      </c>
      <c r="AH80" s="202">
        <v>0</v>
      </c>
      <c r="AI80" s="202">
        <v>24.63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10.54</v>
      </c>
      <c r="D81" s="202">
        <v>0</v>
      </c>
      <c r="E81" s="202">
        <v>0</v>
      </c>
      <c r="F81" s="202">
        <v>17.52</v>
      </c>
      <c r="G81" s="202">
        <v>0</v>
      </c>
      <c r="H81" s="202">
        <v>0</v>
      </c>
      <c r="I81" s="202">
        <v>16.7</v>
      </c>
      <c r="J81" s="202">
        <v>5.57</v>
      </c>
      <c r="K81" s="202">
        <v>1.75</v>
      </c>
      <c r="L81" s="202">
        <v>2.21</v>
      </c>
      <c r="M81" s="202">
        <v>0</v>
      </c>
      <c r="N81" s="202">
        <v>1.03</v>
      </c>
      <c r="O81" s="202">
        <v>1.7</v>
      </c>
      <c r="P81" s="202">
        <v>2.3199999999999998</v>
      </c>
      <c r="Q81" s="202">
        <v>0.19</v>
      </c>
      <c r="R81" s="202">
        <v>0.36</v>
      </c>
      <c r="S81" s="202">
        <v>0.23</v>
      </c>
      <c r="T81" s="202">
        <v>0</v>
      </c>
      <c r="U81" s="202">
        <v>9.8800000000000008</v>
      </c>
      <c r="V81" s="202">
        <v>0.18</v>
      </c>
      <c r="W81" s="202">
        <v>0.64</v>
      </c>
      <c r="X81" s="202">
        <v>2.4900000000000002</v>
      </c>
      <c r="Y81" s="202">
        <v>0</v>
      </c>
      <c r="Z81" s="202">
        <v>2.39</v>
      </c>
      <c r="AA81" s="202">
        <v>0</v>
      </c>
      <c r="AB81" s="202">
        <v>0</v>
      </c>
      <c r="AC81" s="202">
        <v>12.53</v>
      </c>
      <c r="AD81" s="202">
        <v>0</v>
      </c>
      <c r="AE81" s="202">
        <v>0</v>
      </c>
      <c r="AF81" s="202">
        <v>0</v>
      </c>
      <c r="AG81" s="202">
        <v>0.15</v>
      </c>
      <c r="AH81" s="202">
        <v>0</v>
      </c>
      <c r="AI81" s="202">
        <v>24.63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10.54</v>
      </c>
      <c r="D82" s="202">
        <v>0</v>
      </c>
      <c r="E82" s="202">
        <v>0</v>
      </c>
      <c r="F82" s="202">
        <v>17.52</v>
      </c>
      <c r="G82" s="202">
        <v>0</v>
      </c>
      <c r="H82" s="202">
        <v>0</v>
      </c>
      <c r="I82" s="202">
        <v>16.7</v>
      </c>
      <c r="J82" s="202">
        <v>5.57</v>
      </c>
      <c r="K82" s="202">
        <v>1.75</v>
      </c>
      <c r="L82" s="202">
        <v>2.21</v>
      </c>
      <c r="M82" s="202">
        <v>0</v>
      </c>
      <c r="N82" s="202">
        <v>1.03</v>
      </c>
      <c r="O82" s="202">
        <v>1.7</v>
      </c>
      <c r="P82" s="202">
        <v>2.3199999999999998</v>
      </c>
      <c r="Q82" s="202">
        <v>0.19</v>
      </c>
      <c r="R82" s="202">
        <v>0.36</v>
      </c>
      <c r="S82" s="202">
        <v>0.23</v>
      </c>
      <c r="T82" s="202">
        <v>0</v>
      </c>
      <c r="U82" s="202">
        <v>9.8800000000000008</v>
      </c>
      <c r="V82" s="202">
        <v>0.18</v>
      </c>
      <c r="W82" s="202">
        <v>0.64</v>
      </c>
      <c r="X82" s="202">
        <v>2.4900000000000002</v>
      </c>
      <c r="Y82" s="202">
        <v>0</v>
      </c>
      <c r="Z82" s="202">
        <v>2.39</v>
      </c>
      <c r="AA82" s="202">
        <v>0</v>
      </c>
      <c r="AB82" s="202">
        <v>0</v>
      </c>
      <c r="AC82" s="202">
        <v>12.53</v>
      </c>
      <c r="AD82" s="202">
        <v>0</v>
      </c>
      <c r="AE82" s="202">
        <v>0</v>
      </c>
      <c r="AF82" s="202">
        <v>0</v>
      </c>
      <c r="AG82" s="202">
        <v>0.15</v>
      </c>
      <c r="AH82" s="202">
        <v>0</v>
      </c>
      <c r="AI82" s="202">
        <v>24.63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10.54</v>
      </c>
      <c r="D83" s="202">
        <v>0</v>
      </c>
      <c r="E83" s="202">
        <v>0</v>
      </c>
      <c r="F83" s="202">
        <v>17.52</v>
      </c>
      <c r="G83" s="202">
        <v>0</v>
      </c>
      <c r="H83" s="202">
        <v>0</v>
      </c>
      <c r="I83" s="202">
        <v>16.7</v>
      </c>
      <c r="J83" s="202">
        <v>5.57</v>
      </c>
      <c r="K83" s="202">
        <v>1.75</v>
      </c>
      <c r="L83" s="202">
        <v>2.21</v>
      </c>
      <c r="M83" s="202">
        <v>0</v>
      </c>
      <c r="N83" s="202">
        <v>1.03</v>
      </c>
      <c r="O83" s="202">
        <v>1.7</v>
      </c>
      <c r="P83" s="202">
        <v>2.3199999999999998</v>
      </c>
      <c r="Q83" s="202">
        <v>0.19</v>
      </c>
      <c r="R83" s="202">
        <v>0.36</v>
      </c>
      <c r="S83" s="202">
        <v>0.23</v>
      </c>
      <c r="T83" s="202">
        <v>0</v>
      </c>
      <c r="U83" s="202">
        <v>9.8800000000000008</v>
      </c>
      <c r="V83" s="202">
        <v>0.18</v>
      </c>
      <c r="W83" s="202">
        <v>0.64</v>
      </c>
      <c r="X83" s="202">
        <v>2.4900000000000002</v>
      </c>
      <c r="Y83" s="202">
        <v>0</v>
      </c>
      <c r="Z83" s="202">
        <v>2.39</v>
      </c>
      <c r="AA83" s="202">
        <v>0</v>
      </c>
      <c r="AB83" s="202">
        <v>0</v>
      </c>
      <c r="AC83" s="202">
        <v>12.38</v>
      </c>
      <c r="AD83" s="202">
        <v>0</v>
      </c>
      <c r="AE83" s="202">
        <v>0</v>
      </c>
      <c r="AF83" s="202">
        <v>0</v>
      </c>
      <c r="AG83" s="202">
        <v>0.15</v>
      </c>
      <c r="AH83" s="202">
        <v>0</v>
      </c>
      <c r="AI83" s="202">
        <v>24.63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10.54</v>
      </c>
      <c r="D84" s="202">
        <v>0</v>
      </c>
      <c r="E84" s="202">
        <v>0</v>
      </c>
      <c r="F84" s="202">
        <v>17.52</v>
      </c>
      <c r="G84" s="202">
        <v>0</v>
      </c>
      <c r="H84" s="202">
        <v>0</v>
      </c>
      <c r="I84" s="202">
        <v>16.7</v>
      </c>
      <c r="J84" s="202">
        <v>5.57</v>
      </c>
      <c r="K84" s="202">
        <v>1.75</v>
      </c>
      <c r="L84" s="202">
        <v>2.21</v>
      </c>
      <c r="M84" s="202">
        <v>0</v>
      </c>
      <c r="N84" s="202">
        <v>1.03</v>
      </c>
      <c r="O84" s="202">
        <v>1.7</v>
      </c>
      <c r="P84" s="202">
        <v>2.3199999999999998</v>
      </c>
      <c r="Q84" s="202">
        <v>0.19</v>
      </c>
      <c r="R84" s="202">
        <v>0.36</v>
      </c>
      <c r="S84" s="202">
        <v>0.23</v>
      </c>
      <c r="T84" s="202">
        <v>0</v>
      </c>
      <c r="U84" s="202">
        <v>9.8800000000000008</v>
      </c>
      <c r="V84" s="202">
        <v>0.18</v>
      </c>
      <c r="W84" s="202">
        <v>0.64</v>
      </c>
      <c r="X84" s="202">
        <v>2.4900000000000002</v>
      </c>
      <c r="Y84" s="202">
        <v>0</v>
      </c>
      <c r="Z84" s="202">
        <v>2.39</v>
      </c>
      <c r="AA84" s="202">
        <v>0</v>
      </c>
      <c r="AB84" s="202">
        <v>0</v>
      </c>
      <c r="AC84" s="202">
        <v>12.38</v>
      </c>
      <c r="AD84" s="202">
        <v>0</v>
      </c>
      <c r="AE84" s="202">
        <v>0</v>
      </c>
      <c r="AF84" s="202">
        <v>0</v>
      </c>
      <c r="AG84" s="202">
        <v>0.15</v>
      </c>
      <c r="AH84" s="202">
        <v>0</v>
      </c>
      <c r="AI84" s="202">
        <v>24.63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10.54</v>
      </c>
      <c r="D85" s="202">
        <v>0</v>
      </c>
      <c r="E85" s="202">
        <v>0</v>
      </c>
      <c r="F85" s="202">
        <v>17.52</v>
      </c>
      <c r="G85" s="202">
        <v>0</v>
      </c>
      <c r="H85" s="202">
        <v>0</v>
      </c>
      <c r="I85" s="202">
        <v>16.7</v>
      </c>
      <c r="J85" s="202">
        <v>5.57</v>
      </c>
      <c r="K85" s="202">
        <v>1.75</v>
      </c>
      <c r="L85" s="202">
        <v>2.21</v>
      </c>
      <c r="M85" s="202">
        <v>0</v>
      </c>
      <c r="N85" s="202">
        <v>1.03</v>
      </c>
      <c r="O85" s="202">
        <v>1.7</v>
      </c>
      <c r="P85" s="202">
        <v>2.3199999999999998</v>
      </c>
      <c r="Q85" s="202">
        <v>0.19</v>
      </c>
      <c r="R85" s="202">
        <v>0.36</v>
      </c>
      <c r="S85" s="202">
        <v>0.23</v>
      </c>
      <c r="T85" s="202">
        <v>0</v>
      </c>
      <c r="U85" s="202">
        <v>9.8800000000000008</v>
      </c>
      <c r="V85" s="202">
        <v>0.18</v>
      </c>
      <c r="W85" s="202">
        <v>0.64</v>
      </c>
      <c r="X85" s="202">
        <v>2.4900000000000002</v>
      </c>
      <c r="Y85" s="202">
        <v>0</v>
      </c>
      <c r="Z85" s="202">
        <v>2.39</v>
      </c>
      <c r="AA85" s="202">
        <v>0</v>
      </c>
      <c r="AB85" s="202">
        <v>0</v>
      </c>
      <c r="AC85" s="202">
        <v>12.38</v>
      </c>
      <c r="AD85" s="202">
        <v>0</v>
      </c>
      <c r="AE85" s="202">
        <v>0</v>
      </c>
      <c r="AF85" s="202">
        <v>0</v>
      </c>
      <c r="AG85" s="202">
        <v>0.15</v>
      </c>
      <c r="AH85" s="202">
        <v>0</v>
      </c>
      <c r="AI85" s="202">
        <v>24.63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10.54</v>
      </c>
      <c r="D86" s="202">
        <v>0</v>
      </c>
      <c r="E86" s="202">
        <v>0</v>
      </c>
      <c r="F86" s="202">
        <v>17.52</v>
      </c>
      <c r="G86" s="202">
        <v>0</v>
      </c>
      <c r="H86" s="202">
        <v>0</v>
      </c>
      <c r="I86" s="202">
        <v>16.7</v>
      </c>
      <c r="J86" s="202">
        <v>5.57</v>
      </c>
      <c r="K86" s="202">
        <v>1.75</v>
      </c>
      <c r="L86" s="202">
        <v>2.21</v>
      </c>
      <c r="M86" s="202">
        <v>0</v>
      </c>
      <c r="N86" s="202">
        <v>1.03</v>
      </c>
      <c r="O86" s="202">
        <v>1.7</v>
      </c>
      <c r="P86" s="202">
        <v>2.3199999999999998</v>
      </c>
      <c r="Q86" s="202">
        <v>0.19</v>
      </c>
      <c r="R86" s="202">
        <v>0.36</v>
      </c>
      <c r="S86" s="202">
        <v>0.23</v>
      </c>
      <c r="T86" s="202">
        <v>0</v>
      </c>
      <c r="U86" s="202">
        <v>9.8800000000000008</v>
      </c>
      <c r="V86" s="202">
        <v>0.18</v>
      </c>
      <c r="W86" s="202">
        <v>0.64</v>
      </c>
      <c r="X86" s="202">
        <v>2.4900000000000002</v>
      </c>
      <c r="Y86" s="202">
        <v>0</v>
      </c>
      <c r="Z86" s="202">
        <v>2.39</v>
      </c>
      <c r="AA86" s="202">
        <v>0</v>
      </c>
      <c r="AB86" s="202">
        <v>0</v>
      </c>
      <c r="AC86" s="202">
        <v>12.38</v>
      </c>
      <c r="AD86" s="202">
        <v>0</v>
      </c>
      <c r="AE86" s="202">
        <v>0</v>
      </c>
      <c r="AF86" s="202">
        <v>0</v>
      </c>
      <c r="AG86" s="202">
        <v>0.15</v>
      </c>
      <c r="AH86" s="202">
        <v>0</v>
      </c>
      <c r="AI86" s="202">
        <v>24.5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10.54</v>
      </c>
      <c r="D87" s="202">
        <v>0</v>
      </c>
      <c r="E87" s="202">
        <v>0</v>
      </c>
      <c r="F87" s="202">
        <v>17.52</v>
      </c>
      <c r="G87" s="202">
        <v>0</v>
      </c>
      <c r="H87" s="202">
        <v>0</v>
      </c>
      <c r="I87" s="202">
        <v>16.7</v>
      </c>
      <c r="J87" s="202">
        <v>5.57</v>
      </c>
      <c r="K87" s="202">
        <v>1.75</v>
      </c>
      <c r="L87" s="202">
        <v>0</v>
      </c>
      <c r="M87" s="202">
        <v>0</v>
      </c>
      <c r="N87" s="202">
        <v>1.03</v>
      </c>
      <c r="O87" s="202">
        <v>1.7</v>
      </c>
      <c r="P87" s="202">
        <v>2.3199999999999998</v>
      </c>
      <c r="Q87" s="202">
        <v>0.19</v>
      </c>
      <c r="R87" s="202">
        <v>0.36</v>
      </c>
      <c r="S87" s="202">
        <v>0.23</v>
      </c>
      <c r="T87" s="202">
        <v>0</v>
      </c>
      <c r="U87" s="202">
        <v>9.8800000000000008</v>
      </c>
      <c r="V87" s="202">
        <v>0.18</v>
      </c>
      <c r="W87" s="202">
        <v>0.46</v>
      </c>
      <c r="X87" s="202">
        <v>2.4900000000000002</v>
      </c>
      <c r="Y87" s="202">
        <v>0</v>
      </c>
      <c r="Z87" s="202">
        <v>2.39</v>
      </c>
      <c r="AA87" s="202">
        <v>0</v>
      </c>
      <c r="AB87" s="202">
        <v>0</v>
      </c>
      <c r="AC87" s="202">
        <v>12.38</v>
      </c>
      <c r="AD87" s="202">
        <v>0</v>
      </c>
      <c r="AE87" s="202">
        <v>0</v>
      </c>
      <c r="AF87" s="202">
        <v>0</v>
      </c>
      <c r="AG87" s="202">
        <v>0.15</v>
      </c>
      <c r="AH87" s="202">
        <v>0</v>
      </c>
      <c r="AI87" s="202">
        <v>24.5</v>
      </c>
      <c r="AJ87" s="202">
        <v>0</v>
      </c>
      <c r="AK87" s="202">
        <v>1.31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10.54</v>
      </c>
      <c r="D88" s="202">
        <v>0</v>
      </c>
      <c r="E88" s="202">
        <v>0</v>
      </c>
      <c r="F88" s="202">
        <v>17.52</v>
      </c>
      <c r="G88" s="202">
        <v>0</v>
      </c>
      <c r="H88" s="202">
        <v>0</v>
      </c>
      <c r="I88" s="202">
        <v>16.7</v>
      </c>
      <c r="J88" s="202">
        <v>5.57</v>
      </c>
      <c r="K88" s="202">
        <v>1.75</v>
      </c>
      <c r="L88" s="202">
        <v>0</v>
      </c>
      <c r="M88" s="202">
        <v>0</v>
      </c>
      <c r="N88" s="202">
        <v>1.03</v>
      </c>
      <c r="O88" s="202">
        <v>1.7</v>
      </c>
      <c r="P88" s="202">
        <v>2.3199999999999998</v>
      </c>
      <c r="Q88" s="202">
        <v>0.19</v>
      </c>
      <c r="R88" s="202">
        <v>0.36</v>
      </c>
      <c r="S88" s="202">
        <v>0.23</v>
      </c>
      <c r="T88" s="202">
        <v>0</v>
      </c>
      <c r="U88" s="202">
        <v>9.8800000000000008</v>
      </c>
      <c r="V88" s="202">
        <v>0.18</v>
      </c>
      <c r="W88" s="202">
        <v>0.46</v>
      </c>
      <c r="X88" s="202">
        <v>2.4900000000000002</v>
      </c>
      <c r="Y88" s="202">
        <v>0</v>
      </c>
      <c r="Z88" s="202">
        <v>2.39</v>
      </c>
      <c r="AA88" s="202">
        <v>0</v>
      </c>
      <c r="AB88" s="202">
        <v>0</v>
      </c>
      <c r="AC88" s="202">
        <v>12.38</v>
      </c>
      <c r="AD88" s="202">
        <v>0</v>
      </c>
      <c r="AE88" s="202">
        <v>0</v>
      </c>
      <c r="AF88" s="202">
        <v>0</v>
      </c>
      <c r="AG88" s="202">
        <v>0.15</v>
      </c>
      <c r="AH88" s="202">
        <v>0</v>
      </c>
      <c r="AI88" s="202">
        <v>24.5</v>
      </c>
      <c r="AJ88" s="202">
        <v>0</v>
      </c>
      <c r="AK88" s="202">
        <v>1.31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10.54</v>
      </c>
      <c r="D89" s="202">
        <v>0</v>
      </c>
      <c r="E89" s="202">
        <v>0</v>
      </c>
      <c r="F89" s="202">
        <v>17.52</v>
      </c>
      <c r="G89" s="202">
        <v>0</v>
      </c>
      <c r="H89" s="202">
        <v>0</v>
      </c>
      <c r="I89" s="202">
        <v>16.7</v>
      </c>
      <c r="J89" s="202">
        <v>5.57</v>
      </c>
      <c r="K89" s="202">
        <v>1.75</v>
      </c>
      <c r="L89" s="202">
        <v>0</v>
      </c>
      <c r="M89" s="202">
        <v>0</v>
      </c>
      <c r="N89" s="202">
        <v>1.03</v>
      </c>
      <c r="O89" s="202">
        <v>1.7</v>
      </c>
      <c r="P89" s="202">
        <v>2.3199999999999998</v>
      </c>
      <c r="Q89" s="202">
        <v>0.19</v>
      </c>
      <c r="R89" s="202">
        <v>0.36</v>
      </c>
      <c r="S89" s="202">
        <v>0.23</v>
      </c>
      <c r="T89" s="202">
        <v>0</v>
      </c>
      <c r="U89" s="202">
        <v>9.8800000000000008</v>
      </c>
      <c r="V89" s="202">
        <v>0.18</v>
      </c>
      <c r="W89" s="202">
        <v>0.35</v>
      </c>
      <c r="X89" s="202">
        <v>2.4900000000000002</v>
      </c>
      <c r="Y89" s="202">
        <v>0</v>
      </c>
      <c r="Z89" s="202">
        <v>2.39</v>
      </c>
      <c r="AA89" s="202">
        <v>0</v>
      </c>
      <c r="AB89" s="202">
        <v>0</v>
      </c>
      <c r="AC89" s="202">
        <v>12.38</v>
      </c>
      <c r="AD89" s="202">
        <v>0</v>
      </c>
      <c r="AE89" s="202">
        <v>0</v>
      </c>
      <c r="AF89" s="202">
        <v>0</v>
      </c>
      <c r="AG89" s="202">
        <v>0.15</v>
      </c>
      <c r="AH89" s="202">
        <v>0</v>
      </c>
      <c r="AI89" s="202">
        <v>24.5</v>
      </c>
      <c r="AJ89" s="202">
        <v>0</v>
      </c>
      <c r="AK89" s="202">
        <v>1.31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10.54</v>
      </c>
      <c r="D90" s="202">
        <v>0</v>
      </c>
      <c r="E90" s="202">
        <v>0</v>
      </c>
      <c r="F90" s="202">
        <v>17.52</v>
      </c>
      <c r="G90" s="202">
        <v>0</v>
      </c>
      <c r="H90" s="202">
        <v>0</v>
      </c>
      <c r="I90" s="202">
        <v>16.7</v>
      </c>
      <c r="J90" s="202">
        <v>5.57</v>
      </c>
      <c r="K90" s="202">
        <v>1.75</v>
      </c>
      <c r="L90" s="202">
        <v>0</v>
      </c>
      <c r="M90" s="202">
        <v>0</v>
      </c>
      <c r="N90" s="202">
        <v>1.03</v>
      </c>
      <c r="O90" s="202">
        <v>1.7</v>
      </c>
      <c r="P90" s="202">
        <v>2.3199999999999998</v>
      </c>
      <c r="Q90" s="202">
        <v>0.19</v>
      </c>
      <c r="R90" s="202">
        <v>0.36</v>
      </c>
      <c r="S90" s="202">
        <v>0.23</v>
      </c>
      <c r="T90" s="202">
        <v>0</v>
      </c>
      <c r="U90" s="202">
        <v>9.8800000000000008</v>
      </c>
      <c r="V90" s="202">
        <v>0.18</v>
      </c>
      <c r="W90" s="202">
        <v>0.46</v>
      </c>
      <c r="X90" s="202">
        <v>2.4900000000000002</v>
      </c>
      <c r="Y90" s="202">
        <v>0</v>
      </c>
      <c r="Z90" s="202">
        <v>2.39</v>
      </c>
      <c r="AA90" s="202">
        <v>0</v>
      </c>
      <c r="AB90" s="202">
        <v>0</v>
      </c>
      <c r="AC90" s="202">
        <v>12.38</v>
      </c>
      <c r="AD90" s="202">
        <v>0</v>
      </c>
      <c r="AE90" s="202">
        <v>0</v>
      </c>
      <c r="AF90" s="202">
        <v>0</v>
      </c>
      <c r="AG90" s="202">
        <v>0.15</v>
      </c>
      <c r="AH90" s="202">
        <v>0</v>
      </c>
      <c r="AI90" s="202">
        <v>24.5</v>
      </c>
      <c r="AJ90" s="202">
        <v>0</v>
      </c>
      <c r="AK90" s="202">
        <v>1.31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17.52</v>
      </c>
      <c r="G91" s="202">
        <v>0</v>
      </c>
      <c r="H91" s="202">
        <v>0</v>
      </c>
      <c r="I91" s="202">
        <v>16.7</v>
      </c>
      <c r="J91" s="202">
        <v>5.57</v>
      </c>
      <c r="K91" s="202">
        <v>1.75</v>
      </c>
      <c r="L91" s="202">
        <v>0</v>
      </c>
      <c r="M91" s="202">
        <v>0</v>
      </c>
      <c r="N91" s="202">
        <v>1.03</v>
      </c>
      <c r="O91" s="202">
        <v>1.7</v>
      </c>
      <c r="P91" s="202">
        <v>2.3199999999999998</v>
      </c>
      <c r="Q91" s="202">
        <v>0.19</v>
      </c>
      <c r="R91" s="202">
        <v>0.36</v>
      </c>
      <c r="S91" s="202">
        <v>0.23</v>
      </c>
      <c r="T91" s="202">
        <v>0</v>
      </c>
      <c r="U91" s="202">
        <v>9.8800000000000008</v>
      </c>
      <c r="V91" s="202">
        <v>0.18</v>
      </c>
      <c r="W91" s="202">
        <v>0.46</v>
      </c>
      <c r="X91" s="202">
        <v>2.4900000000000002</v>
      </c>
      <c r="Y91" s="202">
        <v>0</v>
      </c>
      <c r="Z91" s="202">
        <v>2.39</v>
      </c>
      <c r="AA91" s="202">
        <v>0</v>
      </c>
      <c r="AB91" s="202">
        <v>0</v>
      </c>
      <c r="AC91" s="202">
        <v>12.38</v>
      </c>
      <c r="AD91" s="202">
        <v>0</v>
      </c>
      <c r="AE91" s="202">
        <v>0</v>
      </c>
      <c r="AF91" s="202">
        <v>0</v>
      </c>
      <c r="AG91" s="202">
        <v>0.15</v>
      </c>
      <c r="AH91" s="202">
        <v>0</v>
      </c>
      <c r="AI91" s="202">
        <v>24.5</v>
      </c>
      <c r="AJ91" s="202">
        <v>0</v>
      </c>
      <c r="AK91" s="202">
        <v>1.31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17.52</v>
      </c>
      <c r="G92" s="202">
        <v>0</v>
      </c>
      <c r="H92" s="202">
        <v>0</v>
      </c>
      <c r="I92" s="202">
        <v>16.7</v>
      </c>
      <c r="J92" s="202">
        <v>5.57</v>
      </c>
      <c r="K92" s="202">
        <v>1.75</v>
      </c>
      <c r="L92" s="202">
        <v>0</v>
      </c>
      <c r="M92" s="202">
        <v>0</v>
      </c>
      <c r="N92" s="202">
        <v>1.03</v>
      </c>
      <c r="O92" s="202">
        <v>1.7</v>
      </c>
      <c r="P92" s="202">
        <v>2.3199999999999998</v>
      </c>
      <c r="Q92" s="202">
        <v>0.19</v>
      </c>
      <c r="R92" s="202">
        <v>0.36</v>
      </c>
      <c r="S92" s="202">
        <v>0.23</v>
      </c>
      <c r="T92" s="202">
        <v>0</v>
      </c>
      <c r="U92" s="202">
        <v>9.8800000000000008</v>
      </c>
      <c r="V92" s="202">
        <v>0.18</v>
      </c>
      <c r="W92" s="202">
        <v>0.46</v>
      </c>
      <c r="X92" s="202">
        <v>2.4900000000000002</v>
      </c>
      <c r="Y92" s="202">
        <v>0</v>
      </c>
      <c r="Z92" s="202">
        <v>2.39</v>
      </c>
      <c r="AA92" s="202">
        <v>0</v>
      </c>
      <c r="AB92" s="202">
        <v>0</v>
      </c>
      <c r="AC92" s="202">
        <v>12.38</v>
      </c>
      <c r="AD92" s="202">
        <v>0</v>
      </c>
      <c r="AE92" s="202">
        <v>0</v>
      </c>
      <c r="AF92" s="202">
        <v>0</v>
      </c>
      <c r="AG92" s="202">
        <v>0.15</v>
      </c>
      <c r="AH92" s="202">
        <v>0</v>
      </c>
      <c r="AI92" s="202">
        <v>24.5</v>
      </c>
      <c r="AJ92" s="202">
        <v>0</v>
      </c>
      <c r="AK92" s="202">
        <v>1.31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10.54</v>
      </c>
      <c r="D93" s="202">
        <v>0</v>
      </c>
      <c r="E93" s="202">
        <v>0</v>
      </c>
      <c r="F93" s="202">
        <v>17.52</v>
      </c>
      <c r="G93" s="202">
        <v>0</v>
      </c>
      <c r="H93" s="202">
        <v>0</v>
      </c>
      <c r="I93" s="202">
        <v>16.7</v>
      </c>
      <c r="J93" s="202">
        <v>5.57</v>
      </c>
      <c r="K93" s="202">
        <v>1.75</v>
      </c>
      <c r="L93" s="202">
        <v>0</v>
      </c>
      <c r="M93" s="202">
        <v>0</v>
      </c>
      <c r="N93" s="202">
        <v>1.03</v>
      </c>
      <c r="O93" s="202">
        <v>1.7</v>
      </c>
      <c r="P93" s="202">
        <v>2.3199999999999998</v>
      </c>
      <c r="Q93" s="202">
        <v>0.19</v>
      </c>
      <c r="R93" s="202">
        <v>0.36</v>
      </c>
      <c r="S93" s="202">
        <v>0.23</v>
      </c>
      <c r="T93" s="202">
        <v>0</v>
      </c>
      <c r="U93" s="202">
        <v>9.8800000000000008</v>
      </c>
      <c r="V93" s="202">
        <v>0.18</v>
      </c>
      <c r="W93" s="202">
        <v>0.35</v>
      </c>
      <c r="X93" s="202">
        <v>2.4900000000000002</v>
      </c>
      <c r="Y93" s="202">
        <v>0</v>
      </c>
      <c r="Z93" s="202">
        <v>2.39</v>
      </c>
      <c r="AA93" s="202">
        <v>0</v>
      </c>
      <c r="AB93" s="202">
        <v>0</v>
      </c>
      <c r="AC93" s="202">
        <v>12.38</v>
      </c>
      <c r="AD93" s="202">
        <v>0</v>
      </c>
      <c r="AE93" s="202">
        <v>0</v>
      </c>
      <c r="AF93" s="202">
        <v>0</v>
      </c>
      <c r="AG93" s="202">
        <v>0.15</v>
      </c>
      <c r="AH93" s="202">
        <v>0</v>
      </c>
      <c r="AI93" s="202">
        <v>24.5</v>
      </c>
      <c r="AJ93" s="202">
        <v>0</v>
      </c>
      <c r="AK93" s="202">
        <v>1.56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10.54</v>
      </c>
      <c r="D94" s="202">
        <v>0</v>
      </c>
      <c r="E94" s="202">
        <v>0</v>
      </c>
      <c r="F94" s="202">
        <v>17.52</v>
      </c>
      <c r="G94" s="202">
        <v>0</v>
      </c>
      <c r="H94" s="202">
        <v>0</v>
      </c>
      <c r="I94" s="202">
        <v>16.7</v>
      </c>
      <c r="J94" s="202">
        <v>5.57</v>
      </c>
      <c r="K94" s="202">
        <v>1.75</v>
      </c>
      <c r="L94" s="202">
        <v>2.21</v>
      </c>
      <c r="M94" s="202">
        <v>0</v>
      </c>
      <c r="N94" s="202">
        <v>1.03</v>
      </c>
      <c r="O94" s="202">
        <v>1.7</v>
      </c>
      <c r="P94" s="202">
        <v>2.3199999999999998</v>
      </c>
      <c r="Q94" s="202">
        <v>0.19</v>
      </c>
      <c r="R94" s="202">
        <v>0.36</v>
      </c>
      <c r="S94" s="202">
        <v>0.23</v>
      </c>
      <c r="T94" s="202">
        <v>0</v>
      </c>
      <c r="U94" s="202">
        <v>9.8800000000000008</v>
      </c>
      <c r="V94" s="202">
        <v>0.18</v>
      </c>
      <c r="W94" s="202">
        <v>0.36</v>
      </c>
      <c r="X94" s="202">
        <v>2.4900000000000002</v>
      </c>
      <c r="Y94" s="202">
        <v>0</v>
      </c>
      <c r="Z94" s="202">
        <v>2.39</v>
      </c>
      <c r="AA94" s="202">
        <v>0</v>
      </c>
      <c r="AB94" s="202">
        <v>0</v>
      </c>
      <c r="AC94" s="202">
        <v>12.38</v>
      </c>
      <c r="AD94" s="202">
        <v>0</v>
      </c>
      <c r="AE94" s="202">
        <v>0</v>
      </c>
      <c r="AF94" s="202">
        <v>0</v>
      </c>
      <c r="AG94" s="202">
        <v>0.15</v>
      </c>
      <c r="AH94" s="202">
        <v>0</v>
      </c>
      <c r="AI94" s="202">
        <v>24.5</v>
      </c>
      <c r="AJ94" s="202">
        <v>0</v>
      </c>
      <c r="AK94" s="202">
        <v>1.56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10.54</v>
      </c>
      <c r="D95" s="202">
        <v>0</v>
      </c>
      <c r="E95" s="202">
        <v>0</v>
      </c>
      <c r="F95" s="202">
        <v>17.52</v>
      </c>
      <c r="G95" s="202">
        <v>0</v>
      </c>
      <c r="H95" s="202">
        <v>0</v>
      </c>
      <c r="I95" s="202">
        <v>16.7</v>
      </c>
      <c r="J95" s="202">
        <v>5.57</v>
      </c>
      <c r="K95" s="202">
        <v>1.75</v>
      </c>
      <c r="L95" s="202">
        <v>2.21</v>
      </c>
      <c r="M95" s="202">
        <v>0</v>
      </c>
      <c r="N95" s="202">
        <v>1.03</v>
      </c>
      <c r="O95" s="202">
        <v>1.7</v>
      </c>
      <c r="P95" s="202">
        <v>2.3199999999999998</v>
      </c>
      <c r="Q95" s="202">
        <v>0.19</v>
      </c>
      <c r="R95" s="202">
        <v>0.36</v>
      </c>
      <c r="S95" s="202">
        <v>0.23</v>
      </c>
      <c r="T95" s="202">
        <v>0</v>
      </c>
      <c r="U95" s="202">
        <v>9.8800000000000008</v>
      </c>
      <c r="V95" s="202">
        <v>0.18</v>
      </c>
      <c r="W95" s="202">
        <v>0.69</v>
      </c>
      <c r="X95" s="202">
        <v>2.4900000000000002</v>
      </c>
      <c r="Y95" s="202">
        <v>0</v>
      </c>
      <c r="Z95" s="202">
        <v>2.39</v>
      </c>
      <c r="AA95" s="202">
        <v>0</v>
      </c>
      <c r="AB95" s="202">
        <v>0</v>
      </c>
      <c r="AC95" s="202">
        <v>12.38</v>
      </c>
      <c r="AD95" s="202">
        <v>0</v>
      </c>
      <c r="AE95" s="202">
        <v>0</v>
      </c>
      <c r="AF95" s="202">
        <v>0</v>
      </c>
      <c r="AG95" s="202">
        <v>0.15</v>
      </c>
      <c r="AH95" s="202">
        <v>0</v>
      </c>
      <c r="AI95" s="202">
        <v>24.5</v>
      </c>
      <c r="AJ95" s="202">
        <v>0</v>
      </c>
      <c r="AK95" s="202">
        <v>1.56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10.54</v>
      </c>
      <c r="D96" s="202">
        <v>0</v>
      </c>
      <c r="E96" s="202">
        <v>0</v>
      </c>
      <c r="F96" s="202">
        <v>17.52</v>
      </c>
      <c r="G96" s="202">
        <v>0</v>
      </c>
      <c r="H96" s="202">
        <v>0</v>
      </c>
      <c r="I96" s="202">
        <v>16.7</v>
      </c>
      <c r="J96" s="202">
        <v>5.57</v>
      </c>
      <c r="K96" s="202">
        <v>1.75</v>
      </c>
      <c r="L96" s="202">
        <v>2.21</v>
      </c>
      <c r="M96" s="202">
        <v>0</v>
      </c>
      <c r="N96" s="202">
        <v>1.03</v>
      </c>
      <c r="O96" s="202">
        <v>1.7</v>
      </c>
      <c r="P96" s="202">
        <v>2.3199999999999998</v>
      </c>
      <c r="Q96" s="202">
        <v>0.19</v>
      </c>
      <c r="R96" s="202">
        <v>0.36</v>
      </c>
      <c r="S96" s="202">
        <v>0.23</v>
      </c>
      <c r="T96" s="202">
        <v>0</v>
      </c>
      <c r="U96" s="202">
        <v>9.8800000000000008</v>
      </c>
      <c r="V96" s="202">
        <v>0.18</v>
      </c>
      <c r="W96" s="202">
        <v>0.69</v>
      </c>
      <c r="X96" s="202">
        <v>2.4900000000000002</v>
      </c>
      <c r="Y96" s="202">
        <v>0</v>
      </c>
      <c r="Z96" s="202">
        <v>2.39</v>
      </c>
      <c r="AA96" s="202">
        <v>0</v>
      </c>
      <c r="AB96" s="202">
        <v>0</v>
      </c>
      <c r="AC96" s="202">
        <v>12.38</v>
      </c>
      <c r="AD96" s="202">
        <v>0</v>
      </c>
      <c r="AE96" s="202">
        <v>0</v>
      </c>
      <c r="AF96" s="202">
        <v>0</v>
      </c>
      <c r="AG96" s="202">
        <v>0.15</v>
      </c>
      <c r="AH96" s="202">
        <v>0</v>
      </c>
      <c r="AI96" s="202">
        <v>24.57</v>
      </c>
      <c r="AJ96" s="202">
        <v>0</v>
      </c>
      <c r="AK96" s="202">
        <v>1.56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10.54</v>
      </c>
      <c r="D97" s="202">
        <v>0</v>
      </c>
      <c r="E97" s="202">
        <v>0</v>
      </c>
      <c r="F97" s="202">
        <v>17.52</v>
      </c>
      <c r="G97" s="202">
        <v>0</v>
      </c>
      <c r="H97" s="202">
        <v>0</v>
      </c>
      <c r="I97" s="202">
        <v>16.7</v>
      </c>
      <c r="J97" s="202">
        <v>5.57</v>
      </c>
      <c r="K97" s="202">
        <v>1.75</v>
      </c>
      <c r="L97" s="202">
        <v>2.21</v>
      </c>
      <c r="M97" s="202">
        <v>0</v>
      </c>
      <c r="N97" s="202">
        <v>1.03</v>
      </c>
      <c r="O97" s="202">
        <v>1.7</v>
      </c>
      <c r="P97" s="202">
        <v>2.31</v>
      </c>
      <c r="Q97" s="202">
        <v>0.19</v>
      </c>
      <c r="R97" s="202">
        <v>0.36</v>
      </c>
      <c r="S97" s="202">
        <v>0.23</v>
      </c>
      <c r="T97" s="202">
        <v>0</v>
      </c>
      <c r="U97" s="202">
        <v>9.8800000000000008</v>
      </c>
      <c r="V97" s="202">
        <v>0.18</v>
      </c>
      <c r="W97" s="202">
        <v>0.69</v>
      </c>
      <c r="X97" s="202">
        <v>2.4900000000000002</v>
      </c>
      <c r="Y97" s="202">
        <v>0</v>
      </c>
      <c r="Z97" s="202">
        <v>2.39</v>
      </c>
      <c r="AA97" s="202">
        <v>0</v>
      </c>
      <c r="AB97" s="202">
        <v>0</v>
      </c>
      <c r="AC97" s="202">
        <v>-0.19</v>
      </c>
      <c r="AD97" s="202">
        <v>0</v>
      </c>
      <c r="AE97" s="202">
        <v>0</v>
      </c>
      <c r="AF97" s="202">
        <v>0</v>
      </c>
      <c r="AG97" s="202">
        <v>0.15</v>
      </c>
      <c r="AH97" s="202">
        <v>0</v>
      </c>
      <c r="AI97" s="202">
        <v>8.66</v>
      </c>
      <c r="AJ97" s="202">
        <v>0</v>
      </c>
      <c r="AK97" s="202">
        <v>1.56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10.54</v>
      </c>
      <c r="D98" s="202">
        <v>0</v>
      </c>
      <c r="E98" s="202">
        <v>0</v>
      </c>
      <c r="F98" s="202">
        <v>17.52</v>
      </c>
      <c r="G98" s="202">
        <v>0</v>
      </c>
      <c r="H98" s="202">
        <v>0</v>
      </c>
      <c r="I98" s="202">
        <v>16.7</v>
      </c>
      <c r="J98" s="202">
        <v>5.57</v>
      </c>
      <c r="K98" s="202">
        <v>1.75</v>
      </c>
      <c r="L98" s="202">
        <v>2.21</v>
      </c>
      <c r="M98" s="202">
        <v>0</v>
      </c>
      <c r="N98" s="202">
        <v>1.03</v>
      </c>
      <c r="O98" s="202">
        <v>1.7</v>
      </c>
      <c r="P98" s="202">
        <v>2.31</v>
      </c>
      <c r="Q98" s="202">
        <v>0.19</v>
      </c>
      <c r="R98" s="202">
        <v>0.36</v>
      </c>
      <c r="S98" s="202">
        <v>0.23</v>
      </c>
      <c r="T98" s="202">
        <v>0</v>
      </c>
      <c r="U98" s="202">
        <v>9.8800000000000008</v>
      </c>
      <c r="V98" s="202">
        <v>0.18</v>
      </c>
      <c r="W98" s="202">
        <v>0.69</v>
      </c>
      <c r="X98" s="202">
        <v>2.4900000000000002</v>
      </c>
      <c r="Y98" s="202">
        <v>0</v>
      </c>
      <c r="Z98" s="202">
        <v>2.39</v>
      </c>
      <c r="AA98" s="202">
        <v>0</v>
      </c>
      <c r="AB98" s="202">
        <v>0</v>
      </c>
      <c r="AC98" s="202">
        <v>-0.19</v>
      </c>
      <c r="AD98" s="202">
        <v>0</v>
      </c>
      <c r="AE98" s="202">
        <v>0</v>
      </c>
      <c r="AF98" s="202">
        <v>0</v>
      </c>
      <c r="AG98" s="202">
        <v>0.15</v>
      </c>
      <c r="AH98" s="202">
        <v>0</v>
      </c>
      <c r="AI98" s="202">
        <v>8.66</v>
      </c>
      <c r="AJ98" s="202">
        <v>0</v>
      </c>
      <c r="AK98" s="202">
        <v>1.56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0.25253999999999971</v>
      </c>
      <c r="D99">
        <f t="shared" si="0"/>
        <v>0</v>
      </c>
      <c r="E99">
        <f t="shared" si="0"/>
        <v>0</v>
      </c>
      <c r="F99">
        <f t="shared" si="0"/>
        <v>0.42047999999999969</v>
      </c>
      <c r="G99">
        <f t="shared" si="0"/>
        <v>0</v>
      </c>
      <c r="H99">
        <f t="shared" si="0"/>
        <v>0</v>
      </c>
      <c r="I99">
        <f t="shared" si="0"/>
        <v>0.35493000000000008</v>
      </c>
      <c r="J99">
        <f t="shared" si="0"/>
        <v>0.13367999999999991</v>
      </c>
      <c r="K99">
        <f t="shared" si="0"/>
        <v>0.45026250000000007</v>
      </c>
      <c r="L99">
        <f t="shared" si="0"/>
        <v>0.6428350000000006</v>
      </c>
      <c r="M99">
        <f t="shared" si="0"/>
        <v>0</v>
      </c>
      <c r="N99">
        <f t="shared" si="0"/>
        <v>2.472000000000002E-2</v>
      </c>
      <c r="O99">
        <f t="shared" si="0"/>
        <v>4.0799999999999975E-2</v>
      </c>
      <c r="P99">
        <f t="shared" si="0"/>
        <v>5.5509999999999976E-2</v>
      </c>
      <c r="Q99">
        <f t="shared" si="0"/>
        <v>2.6909999999999979E-2</v>
      </c>
      <c r="R99">
        <f t="shared" si="0"/>
        <v>4.903250000000009E-2</v>
      </c>
      <c r="S99">
        <f t="shared" si="0"/>
        <v>3.0905000000000026E-2</v>
      </c>
      <c r="T99">
        <f t="shared" si="0"/>
        <v>0</v>
      </c>
      <c r="U99">
        <f t="shared" si="0"/>
        <v>0.23711999999999991</v>
      </c>
      <c r="V99">
        <f t="shared" si="0"/>
        <v>4.3122500000000043E-2</v>
      </c>
      <c r="W99">
        <f t="shared" si="0"/>
        <v>2.6992499999999982E-2</v>
      </c>
      <c r="X99">
        <f t="shared" si="0"/>
        <v>8.010750000000004E-2</v>
      </c>
      <c r="Y99">
        <f t="shared" si="0"/>
        <v>0</v>
      </c>
      <c r="Z99">
        <f t="shared" si="0"/>
        <v>5.6419999999999866E-2</v>
      </c>
      <c r="AA99">
        <f t="shared" si="0"/>
        <v>0</v>
      </c>
      <c r="AB99">
        <f t="shared" si="0"/>
        <v>0</v>
      </c>
      <c r="AC99">
        <f t="shared" si="0"/>
        <v>0.27775249999999985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1.6500000000000013E-3</v>
      </c>
      <c r="AH99">
        <f t="shared" si="0"/>
        <v>0</v>
      </c>
      <c r="AI99">
        <f t="shared" si="0"/>
        <v>0.55211250000000045</v>
      </c>
      <c r="AJ99">
        <f t="shared" si="0"/>
        <v>0</v>
      </c>
      <c r="AK99">
        <f t="shared" si="0"/>
        <v>0.18782499999999969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8.8000000000000007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8.8000000000000007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8.8000000000000007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8.8000000000000007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8.8000000000000007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8.8000000000000007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8.8000000000000007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8.8000000000000007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8.8000000000000007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8.8000000000000007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8.8000000000000007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8.8000000000000007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8.8000000000000007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8.8000000000000007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8.8000000000000007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8.8000000000000007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8.8000000000000007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8.8000000000000007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8.8000000000000007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8.8000000000000007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8.8000000000000007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8.8000000000000007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8.8000000000000007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8.8000000000000007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8.8000000000000007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8.8000000000000007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8.8000000000000007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8.8000000000000007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8.8000000000000007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8.8000000000000007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8.8000000000000007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8.8000000000000007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8.8000000000000007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8.8000000000000007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8.8000000000000007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8.8000000000000007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8.8000000000000007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8.8000000000000007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8.8000000000000007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8.8000000000000007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9.24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9.27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8.57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8.57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0.06</v>
      </c>
      <c r="AH55" s="202">
        <v>0</v>
      </c>
      <c r="AI55" s="202">
        <v>8.75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0.06</v>
      </c>
      <c r="AH56" s="202">
        <v>0</v>
      </c>
      <c r="AI56" s="202">
        <v>8.81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0.06</v>
      </c>
      <c r="AH57" s="202">
        <v>0</v>
      </c>
      <c r="AI57" s="202">
        <v>8.81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0.06</v>
      </c>
      <c r="AH58" s="202">
        <v>0</v>
      </c>
      <c r="AI58" s="202">
        <v>8.81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0.06</v>
      </c>
      <c r="AH59" s="202">
        <v>0</v>
      </c>
      <c r="AI59" s="202">
        <v>8.81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0.06</v>
      </c>
      <c r="AH60" s="202">
        <v>0</v>
      </c>
      <c r="AI60" s="202">
        <v>8.81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0.06</v>
      </c>
      <c r="AH61" s="202">
        <v>0</v>
      </c>
      <c r="AI61" s="202">
        <v>8.81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0.06</v>
      </c>
      <c r="AH62" s="202">
        <v>0</v>
      </c>
      <c r="AI62" s="202">
        <v>8.81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0.06</v>
      </c>
      <c r="AH63" s="202">
        <v>0</v>
      </c>
      <c r="AI63" s="202">
        <v>8.81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0.06</v>
      </c>
      <c r="AH64" s="202">
        <v>0</v>
      </c>
      <c r="AI64" s="202">
        <v>8.81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0.06</v>
      </c>
      <c r="AH65" s="202">
        <v>0</v>
      </c>
      <c r="AI65" s="202">
        <v>8.81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0.06</v>
      </c>
      <c r="AH66" s="202">
        <v>0</v>
      </c>
      <c r="AI66" s="202">
        <v>9.5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0.06</v>
      </c>
      <c r="AH67" s="202">
        <v>0</v>
      </c>
      <c r="AI67" s="202">
        <v>9.5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0.06</v>
      </c>
      <c r="AH68" s="202">
        <v>0</v>
      </c>
      <c r="AI68" s="202">
        <v>9.5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0.06</v>
      </c>
      <c r="AH69" s="202">
        <v>0</v>
      </c>
      <c r="AI69" s="202">
        <v>8.77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0.06</v>
      </c>
      <c r="AH70" s="202">
        <v>0</v>
      </c>
      <c r="AI70" s="202">
        <v>8.77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0.06</v>
      </c>
      <c r="AH71" s="202">
        <v>0</v>
      </c>
      <c r="AI71" s="202">
        <v>8.77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0.06</v>
      </c>
      <c r="AH72" s="202">
        <v>0</v>
      </c>
      <c r="AI72" s="202">
        <v>8.77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0.06</v>
      </c>
      <c r="AH73" s="202">
        <v>0</v>
      </c>
      <c r="AI73" s="202">
        <v>8.77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0.06</v>
      </c>
      <c r="AH74" s="202">
        <v>0</v>
      </c>
      <c r="AI74" s="202">
        <v>8.77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0.06</v>
      </c>
      <c r="AH75" s="202">
        <v>0</v>
      </c>
      <c r="AI75" s="202">
        <v>8.77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0.06</v>
      </c>
      <c r="AH76" s="202">
        <v>0</v>
      </c>
      <c r="AI76" s="202">
        <v>8.77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0.06</v>
      </c>
      <c r="AH77" s="202">
        <v>0</v>
      </c>
      <c r="AI77" s="202">
        <v>8.77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0.06</v>
      </c>
      <c r="AH78" s="202">
        <v>0</v>
      </c>
      <c r="AI78" s="202">
        <v>8.77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0.06</v>
      </c>
      <c r="AH79" s="202">
        <v>0</v>
      </c>
      <c r="AI79" s="202">
        <v>8.77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0.06</v>
      </c>
      <c r="AH80" s="202">
        <v>0</v>
      </c>
      <c r="AI80" s="202">
        <v>8.77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0.06</v>
      </c>
      <c r="AH81" s="202">
        <v>0</v>
      </c>
      <c r="AI81" s="202">
        <v>8.77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0.06</v>
      </c>
      <c r="AH82" s="202">
        <v>0</v>
      </c>
      <c r="AI82" s="202">
        <v>8.77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0.06</v>
      </c>
      <c r="AH83" s="202">
        <v>0</v>
      </c>
      <c r="AI83" s="202">
        <v>8.77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0.06</v>
      </c>
      <c r="AH84" s="202">
        <v>0</v>
      </c>
      <c r="AI84" s="202">
        <v>8.77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0.06</v>
      </c>
      <c r="AH85" s="202">
        <v>0</v>
      </c>
      <c r="AI85" s="202">
        <v>8.77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0.06</v>
      </c>
      <c r="AH86" s="202">
        <v>0</v>
      </c>
      <c r="AI86" s="202">
        <v>8.65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0.06</v>
      </c>
      <c r="AH87" s="202">
        <v>0</v>
      </c>
      <c r="AI87" s="202">
        <v>8.65</v>
      </c>
      <c r="AJ87" s="202">
        <v>0</v>
      </c>
      <c r="AK87" s="202">
        <v>0.15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0.06</v>
      </c>
      <c r="AH88" s="202">
        <v>0</v>
      </c>
      <c r="AI88" s="202">
        <v>8.65</v>
      </c>
      <c r="AJ88" s="202">
        <v>0</v>
      </c>
      <c r="AK88" s="202">
        <v>0.15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0.06</v>
      </c>
      <c r="AH89" s="202">
        <v>0</v>
      </c>
      <c r="AI89" s="202">
        <v>8.65</v>
      </c>
      <c r="AJ89" s="202">
        <v>0</v>
      </c>
      <c r="AK89" s="202">
        <v>0.15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0.06</v>
      </c>
      <c r="AH90" s="202">
        <v>0</v>
      </c>
      <c r="AI90" s="202">
        <v>8.65</v>
      </c>
      <c r="AJ90" s="202">
        <v>0</v>
      </c>
      <c r="AK90" s="202">
        <v>0.15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0.06</v>
      </c>
      <c r="AH91" s="202">
        <v>0</v>
      </c>
      <c r="AI91" s="202">
        <v>8.65</v>
      </c>
      <c r="AJ91" s="202">
        <v>0</v>
      </c>
      <c r="AK91" s="202">
        <v>0.15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0.06</v>
      </c>
      <c r="AH92" s="202">
        <v>0</v>
      </c>
      <c r="AI92" s="202">
        <v>8.65</v>
      </c>
      <c r="AJ92" s="202">
        <v>0</v>
      </c>
      <c r="AK92" s="202">
        <v>0.15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0.06</v>
      </c>
      <c r="AH93" s="202">
        <v>0</v>
      </c>
      <c r="AI93" s="202">
        <v>8.65</v>
      </c>
      <c r="AJ93" s="202">
        <v>0</v>
      </c>
      <c r="AK93" s="202">
        <v>0.18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0.06</v>
      </c>
      <c r="AH94" s="202">
        <v>0</v>
      </c>
      <c r="AI94" s="202">
        <v>8.65</v>
      </c>
      <c r="AJ94" s="202">
        <v>0</v>
      </c>
      <c r="AK94" s="202">
        <v>0.18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0.06</v>
      </c>
      <c r="AH95" s="202">
        <v>0</v>
      </c>
      <c r="AI95" s="202">
        <v>8.65</v>
      </c>
      <c r="AJ95" s="202">
        <v>0</v>
      </c>
      <c r="AK95" s="202">
        <v>0.18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0.06</v>
      </c>
      <c r="AH96" s="202">
        <v>0</v>
      </c>
      <c r="AI96" s="202">
        <v>8.64</v>
      </c>
      <c r="AJ96" s="202">
        <v>0</v>
      </c>
      <c r="AK96" s="202">
        <v>0.18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0.06</v>
      </c>
      <c r="AH97" s="202">
        <v>0</v>
      </c>
      <c r="AI97" s="202">
        <v>9.74</v>
      </c>
      <c r="AJ97" s="202">
        <v>0</v>
      </c>
      <c r="AK97" s="202">
        <v>0.18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0.06</v>
      </c>
      <c r="AH98" s="202">
        <v>0</v>
      </c>
      <c r="AI98" s="202">
        <v>9.74</v>
      </c>
      <c r="AJ98" s="202">
        <v>0</v>
      </c>
      <c r="AK98" s="202">
        <v>0.18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6.6000000000000043E-4</v>
      </c>
      <c r="AH99">
        <f t="shared" si="0"/>
        <v>0</v>
      </c>
      <c r="AI99">
        <f t="shared" si="0"/>
        <v>0.21185749999999981</v>
      </c>
      <c r="AJ99">
        <f t="shared" si="0"/>
        <v>0</v>
      </c>
      <c r="AK99">
        <f t="shared" si="0"/>
        <v>4.9499999999999989E-4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43.98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43.98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43.98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43.98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43.98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43.98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43.98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43.98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43.98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43.98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43.98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43.98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43.98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43.98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43.98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43.98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43.98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43.98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43.98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43.98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43.98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43.98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43.98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43.98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43.98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43.98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43.98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43.98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43.98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43.98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43.98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43.98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43.98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43.98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43.98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43.98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43.98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43.98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43.98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43.98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44.2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44.2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44.2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44.2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44.2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44.2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44.2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44.2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2.59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46.18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2.59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46.36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42.83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42.83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1.55</v>
      </c>
      <c r="AH55" s="202">
        <v>0</v>
      </c>
      <c r="AI55" s="202">
        <v>43.74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1.55</v>
      </c>
      <c r="AH56" s="202">
        <v>0</v>
      </c>
      <c r="AI56" s="202">
        <v>44.04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1.55</v>
      </c>
      <c r="AH57" s="202">
        <v>0</v>
      </c>
      <c r="AI57" s="202">
        <v>44.04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1.55</v>
      </c>
      <c r="AH58" s="202">
        <v>0</v>
      </c>
      <c r="AI58" s="202">
        <v>44.04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1.55</v>
      </c>
      <c r="AH59" s="202">
        <v>0</v>
      </c>
      <c r="AI59" s="202">
        <v>44.04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1.55</v>
      </c>
      <c r="AH60" s="202">
        <v>0</v>
      </c>
      <c r="AI60" s="202">
        <v>44.04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1.55</v>
      </c>
      <c r="AH61" s="202">
        <v>0</v>
      </c>
      <c r="AI61" s="202">
        <v>44.04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1.55</v>
      </c>
      <c r="AH62" s="202">
        <v>0</v>
      </c>
      <c r="AI62" s="202">
        <v>44.04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1.55</v>
      </c>
      <c r="AH63" s="202">
        <v>0</v>
      </c>
      <c r="AI63" s="202">
        <v>44.04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1.55</v>
      </c>
      <c r="AH64" s="202">
        <v>0</v>
      </c>
      <c r="AI64" s="202">
        <v>44.04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1.55</v>
      </c>
      <c r="AH65" s="202">
        <v>0</v>
      </c>
      <c r="AI65" s="202">
        <v>44.04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2.65</v>
      </c>
      <c r="AD66" s="202">
        <v>0</v>
      </c>
      <c r="AE66" s="202">
        <v>0</v>
      </c>
      <c r="AF66" s="202">
        <v>0</v>
      </c>
      <c r="AG66" s="202">
        <v>1.55</v>
      </c>
      <c r="AH66" s="202">
        <v>0</v>
      </c>
      <c r="AI66" s="202">
        <v>47.49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2.65</v>
      </c>
      <c r="AD67" s="202">
        <v>0</v>
      </c>
      <c r="AE67" s="202">
        <v>0</v>
      </c>
      <c r="AF67" s="202">
        <v>0</v>
      </c>
      <c r="AG67" s="202">
        <v>1.55</v>
      </c>
      <c r="AH67" s="202">
        <v>0</v>
      </c>
      <c r="AI67" s="202">
        <v>47.49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2.65</v>
      </c>
      <c r="AD68" s="202">
        <v>0</v>
      </c>
      <c r="AE68" s="202">
        <v>0</v>
      </c>
      <c r="AF68" s="202">
        <v>0</v>
      </c>
      <c r="AG68" s="202">
        <v>1.55</v>
      </c>
      <c r="AH68" s="202">
        <v>0</v>
      </c>
      <c r="AI68" s="202">
        <v>47.49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1.55</v>
      </c>
      <c r="AH69" s="202">
        <v>0</v>
      </c>
      <c r="AI69" s="202">
        <v>43.86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1.55</v>
      </c>
      <c r="AH70" s="202">
        <v>0</v>
      </c>
      <c r="AI70" s="202">
        <v>43.86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1.55</v>
      </c>
      <c r="AH71" s="202">
        <v>0</v>
      </c>
      <c r="AI71" s="202">
        <v>43.86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1.55</v>
      </c>
      <c r="AH72" s="202">
        <v>0</v>
      </c>
      <c r="AI72" s="202">
        <v>43.86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1.55</v>
      </c>
      <c r="AH73" s="202">
        <v>0</v>
      </c>
      <c r="AI73" s="202">
        <v>43.86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1.55</v>
      </c>
      <c r="AH74" s="202">
        <v>0</v>
      </c>
      <c r="AI74" s="202">
        <v>43.86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1.55</v>
      </c>
      <c r="AH75" s="202">
        <v>0</v>
      </c>
      <c r="AI75" s="202">
        <v>43.86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1.55</v>
      </c>
      <c r="AH76" s="202">
        <v>0</v>
      </c>
      <c r="AI76" s="202">
        <v>43.86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1.55</v>
      </c>
      <c r="AH77" s="202">
        <v>0</v>
      </c>
      <c r="AI77" s="202">
        <v>43.86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1.55</v>
      </c>
      <c r="AH78" s="202">
        <v>0</v>
      </c>
      <c r="AI78" s="202">
        <v>43.86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1.55</v>
      </c>
      <c r="AH79" s="202">
        <v>0</v>
      </c>
      <c r="AI79" s="202">
        <v>43.86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1.55</v>
      </c>
      <c r="AH80" s="202">
        <v>0</v>
      </c>
      <c r="AI80" s="202">
        <v>43.86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1.55</v>
      </c>
      <c r="AH81" s="202">
        <v>0</v>
      </c>
      <c r="AI81" s="202">
        <v>43.86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1.55</v>
      </c>
      <c r="AH82" s="202">
        <v>0</v>
      </c>
      <c r="AI82" s="202">
        <v>43.86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1.55</v>
      </c>
      <c r="AH83" s="202">
        <v>0</v>
      </c>
      <c r="AI83" s="202">
        <v>43.86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1.55</v>
      </c>
      <c r="AH84" s="202">
        <v>0</v>
      </c>
      <c r="AI84" s="202">
        <v>43.86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1.55</v>
      </c>
      <c r="AH85" s="202">
        <v>0</v>
      </c>
      <c r="AI85" s="202">
        <v>43.86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1.55</v>
      </c>
      <c r="AH86" s="202">
        <v>0</v>
      </c>
      <c r="AI86" s="202">
        <v>43.24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1.55</v>
      </c>
      <c r="AH87" s="202">
        <v>0</v>
      </c>
      <c r="AI87" s="202">
        <v>43.24</v>
      </c>
      <c r="AJ87" s="202">
        <v>0</v>
      </c>
      <c r="AK87" s="202">
        <v>0.85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1.55</v>
      </c>
      <c r="AH88" s="202">
        <v>0</v>
      </c>
      <c r="AI88" s="202">
        <v>43.24</v>
      </c>
      <c r="AJ88" s="202">
        <v>0</v>
      </c>
      <c r="AK88" s="202">
        <v>0.85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1.55</v>
      </c>
      <c r="AH89" s="202">
        <v>0</v>
      </c>
      <c r="AI89" s="202">
        <v>43.24</v>
      </c>
      <c r="AJ89" s="202">
        <v>0</v>
      </c>
      <c r="AK89" s="202">
        <v>0.85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1.55</v>
      </c>
      <c r="AH90" s="202">
        <v>0</v>
      </c>
      <c r="AI90" s="202">
        <v>43.24</v>
      </c>
      <c r="AJ90" s="202">
        <v>0</v>
      </c>
      <c r="AK90" s="202">
        <v>0.85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1.55</v>
      </c>
      <c r="AH91" s="202">
        <v>0</v>
      </c>
      <c r="AI91" s="202">
        <v>43.24</v>
      </c>
      <c r="AJ91" s="202">
        <v>0</v>
      </c>
      <c r="AK91" s="202">
        <v>0.85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1.55</v>
      </c>
      <c r="AH92" s="202">
        <v>0</v>
      </c>
      <c r="AI92" s="202">
        <v>43.24</v>
      </c>
      <c r="AJ92" s="202">
        <v>0</v>
      </c>
      <c r="AK92" s="202">
        <v>0.85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1.55</v>
      </c>
      <c r="AH93" s="202">
        <v>0</v>
      </c>
      <c r="AI93" s="202">
        <v>43.24</v>
      </c>
      <c r="AJ93" s="202">
        <v>0</v>
      </c>
      <c r="AK93" s="202">
        <v>1.01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1.55</v>
      </c>
      <c r="AH94" s="202">
        <v>0</v>
      </c>
      <c r="AI94" s="202">
        <v>43.24</v>
      </c>
      <c r="AJ94" s="202">
        <v>0</v>
      </c>
      <c r="AK94" s="202">
        <v>1.01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1.55</v>
      </c>
      <c r="AH95" s="202">
        <v>0</v>
      </c>
      <c r="AI95" s="202">
        <v>43.24</v>
      </c>
      <c r="AJ95" s="202">
        <v>0</v>
      </c>
      <c r="AK95" s="202">
        <v>1.01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1.55</v>
      </c>
      <c r="AH96" s="202">
        <v>0</v>
      </c>
      <c r="AI96" s="202">
        <v>43.22</v>
      </c>
      <c r="AJ96" s="202">
        <v>0</v>
      </c>
      <c r="AK96" s="202">
        <v>1.01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2.98</v>
      </c>
      <c r="AD97" s="202">
        <v>0</v>
      </c>
      <c r="AE97" s="202">
        <v>0</v>
      </c>
      <c r="AF97" s="202">
        <v>0</v>
      </c>
      <c r="AG97" s="202">
        <v>1.55</v>
      </c>
      <c r="AH97" s="202">
        <v>0</v>
      </c>
      <c r="AI97" s="202">
        <v>48.7</v>
      </c>
      <c r="AJ97" s="202">
        <v>0</v>
      </c>
      <c r="AK97" s="202">
        <v>1.01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2.98</v>
      </c>
      <c r="AD98" s="202">
        <v>0</v>
      </c>
      <c r="AE98" s="202">
        <v>0</v>
      </c>
      <c r="AF98" s="202">
        <v>0</v>
      </c>
      <c r="AG98" s="202">
        <v>1.55</v>
      </c>
      <c r="AH98" s="202">
        <v>0</v>
      </c>
      <c r="AI98" s="202">
        <v>48.7</v>
      </c>
      <c r="AJ98" s="202">
        <v>0</v>
      </c>
      <c r="AK98" s="202">
        <v>1.01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5.105250000000007E-2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1.7049999999999985E-2</v>
      </c>
      <c r="AH99">
        <f t="shared" si="0"/>
        <v>0</v>
      </c>
      <c r="AI99">
        <f t="shared" si="0"/>
        <v>1.0590624999999998</v>
      </c>
      <c r="AJ99">
        <f t="shared" si="0"/>
        <v>0</v>
      </c>
      <c r="AK99">
        <f t="shared" si="0"/>
        <v>3.63E-3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16.809999999999999</v>
      </c>
      <c r="J3" s="202">
        <v>6.73</v>
      </c>
      <c r="K3" s="202">
        <v>0.08</v>
      </c>
      <c r="L3" s="202">
        <v>15.58</v>
      </c>
      <c r="M3" s="202">
        <v>0.95</v>
      </c>
      <c r="N3" s="202">
        <v>1.23</v>
      </c>
      <c r="O3" s="202">
        <v>0</v>
      </c>
      <c r="P3" s="202">
        <v>1.43</v>
      </c>
      <c r="Q3" s="202">
        <v>0.23</v>
      </c>
      <c r="R3" s="202">
        <v>0.44</v>
      </c>
      <c r="S3" s="202">
        <v>0.27</v>
      </c>
      <c r="T3" s="202">
        <v>0</v>
      </c>
      <c r="U3" s="202">
        <v>2.17</v>
      </c>
      <c r="V3" s="202">
        <v>0.22</v>
      </c>
      <c r="W3" s="202">
        <v>0.44</v>
      </c>
      <c r="X3" s="202">
        <v>1.53</v>
      </c>
      <c r="Y3" s="202">
        <v>0</v>
      </c>
      <c r="Z3" s="202">
        <v>2.63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27.98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16.809999999999999</v>
      </c>
      <c r="J4" s="202">
        <v>6.73</v>
      </c>
      <c r="K4" s="202">
        <v>1.97</v>
      </c>
      <c r="L4" s="202">
        <v>122.76</v>
      </c>
      <c r="M4" s="202">
        <v>0.95</v>
      </c>
      <c r="N4" s="202">
        <v>1.23</v>
      </c>
      <c r="O4" s="202">
        <v>0</v>
      </c>
      <c r="P4" s="202">
        <v>1.43</v>
      </c>
      <c r="Q4" s="202">
        <v>6.69</v>
      </c>
      <c r="R4" s="202">
        <v>13.01</v>
      </c>
      <c r="S4" s="202">
        <v>8.1</v>
      </c>
      <c r="T4" s="202">
        <v>0</v>
      </c>
      <c r="U4" s="202">
        <v>2.17</v>
      </c>
      <c r="V4" s="202">
        <v>6.36</v>
      </c>
      <c r="W4" s="202">
        <v>11.41</v>
      </c>
      <c r="X4" s="202">
        <v>1.53</v>
      </c>
      <c r="Y4" s="202">
        <v>0</v>
      </c>
      <c r="Z4" s="202">
        <v>43.87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27.98</v>
      </c>
      <c r="AJ4" s="202">
        <v>0</v>
      </c>
      <c r="AK4" s="202">
        <v>13.85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16.809999999999999</v>
      </c>
      <c r="J5" s="202">
        <v>6.73</v>
      </c>
      <c r="K5" s="202">
        <v>1.96</v>
      </c>
      <c r="L5" s="202">
        <v>209.72</v>
      </c>
      <c r="M5" s="202">
        <v>0.96</v>
      </c>
      <c r="N5" s="202">
        <v>1.23</v>
      </c>
      <c r="O5" s="202">
        <v>0</v>
      </c>
      <c r="P5" s="202">
        <v>1.43</v>
      </c>
      <c r="Q5" s="202">
        <v>0.23</v>
      </c>
      <c r="R5" s="202">
        <v>0.44</v>
      </c>
      <c r="S5" s="202">
        <v>0.27</v>
      </c>
      <c r="T5" s="202">
        <v>0</v>
      </c>
      <c r="U5" s="202">
        <v>2.17</v>
      </c>
      <c r="V5" s="202">
        <v>0.22</v>
      </c>
      <c r="W5" s="202">
        <v>0.44</v>
      </c>
      <c r="X5" s="202">
        <v>1.53</v>
      </c>
      <c r="Y5" s="202">
        <v>0</v>
      </c>
      <c r="Z5" s="202">
        <v>1.46</v>
      </c>
      <c r="AA5" s="202">
        <v>0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27.98</v>
      </c>
      <c r="AJ5" s="202">
        <v>0</v>
      </c>
      <c r="AK5" s="202">
        <v>13.85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16.809999999999999</v>
      </c>
      <c r="J6" s="202">
        <v>6.73</v>
      </c>
      <c r="K6" s="202">
        <v>1.96</v>
      </c>
      <c r="L6" s="202">
        <v>209.72</v>
      </c>
      <c r="M6" s="202">
        <v>0.95</v>
      </c>
      <c r="N6" s="202">
        <v>1.23</v>
      </c>
      <c r="O6" s="202">
        <v>0</v>
      </c>
      <c r="P6" s="202">
        <v>1.43</v>
      </c>
      <c r="Q6" s="202">
        <v>0.23</v>
      </c>
      <c r="R6" s="202">
        <v>0.44</v>
      </c>
      <c r="S6" s="202">
        <v>0.27</v>
      </c>
      <c r="T6" s="202">
        <v>0</v>
      </c>
      <c r="U6" s="202">
        <v>2.17</v>
      </c>
      <c r="V6" s="202">
        <v>0.22</v>
      </c>
      <c r="W6" s="202">
        <v>0.44</v>
      </c>
      <c r="X6" s="202">
        <v>1.53</v>
      </c>
      <c r="Y6" s="202">
        <v>0</v>
      </c>
      <c r="Z6" s="202">
        <v>1.46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27.98</v>
      </c>
      <c r="AJ6" s="202">
        <v>0</v>
      </c>
      <c r="AK6" s="202">
        <v>13.85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16.809999999999999</v>
      </c>
      <c r="J7" s="202">
        <v>6.73</v>
      </c>
      <c r="K7" s="202">
        <v>1.96</v>
      </c>
      <c r="L7" s="202">
        <v>209.72</v>
      </c>
      <c r="M7" s="202">
        <v>0.95</v>
      </c>
      <c r="N7" s="202">
        <v>1.23</v>
      </c>
      <c r="O7" s="202">
        <v>0</v>
      </c>
      <c r="P7" s="202">
        <v>1.43</v>
      </c>
      <c r="Q7" s="202">
        <v>0.23</v>
      </c>
      <c r="R7" s="202">
        <v>0.44</v>
      </c>
      <c r="S7" s="202">
        <v>0.27</v>
      </c>
      <c r="T7" s="202">
        <v>0</v>
      </c>
      <c r="U7" s="202">
        <v>2.17</v>
      </c>
      <c r="V7" s="202">
        <v>0.22</v>
      </c>
      <c r="W7" s="202">
        <v>0.44</v>
      </c>
      <c r="X7" s="202">
        <v>1.53</v>
      </c>
      <c r="Y7" s="202">
        <v>0</v>
      </c>
      <c r="Z7" s="202">
        <v>2.62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27.98</v>
      </c>
      <c r="AJ7" s="202">
        <v>0</v>
      </c>
      <c r="AK7" s="202">
        <v>13.85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16.809999999999999</v>
      </c>
      <c r="J8" s="202">
        <v>6.73</v>
      </c>
      <c r="K8" s="202">
        <v>1.96</v>
      </c>
      <c r="L8" s="202">
        <v>209.72</v>
      </c>
      <c r="M8" s="202">
        <v>0.95</v>
      </c>
      <c r="N8" s="202">
        <v>1.23</v>
      </c>
      <c r="O8" s="202">
        <v>0</v>
      </c>
      <c r="P8" s="202">
        <v>1.43</v>
      </c>
      <c r="Q8" s="202">
        <v>0.23</v>
      </c>
      <c r="R8" s="202">
        <v>0.44</v>
      </c>
      <c r="S8" s="202">
        <v>0.27</v>
      </c>
      <c r="T8" s="202">
        <v>0</v>
      </c>
      <c r="U8" s="202">
        <v>2.17</v>
      </c>
      <c r="V8" s="202">
        <v>0.22</v>
      </c>
      <c r="W8" s="202">
        <v>0.44</v>
      </c>
      <c r="X8" s="202">
        <v>1.53</v>
      </c>
      <c r="Y8" s="202">
        <v>0</v>
      </c>
      <c r="Z8" s="202">
        <v>2.62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27.98</v>
      </c>
      <c r="AJ8" s="202">
        <v>0</v>
      </c>
      <c r="AK8" s="202">
        <v>13.85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16.809999999999999</v>
      </c>
      <c r="J9" s="202">
        <v>6.73</v>
      </c>
      <c r="K9" s="202">
        <v>1.95</v>
      </c>
      <c r="L9" s="202">
        <v>209.32</v>
      </c>
      <c r="M9" s="202">
        <v>0.95</v>
      </c>
      <c r="N9" s="202">
        <v>1.23</v>
      </c>
      <c r="O9" s="202">
        <v>0</v>
      </c>
      <c r="P9" s="202">
        <v>1.43</v>
      </c>
      <c r="Q9" s="202">
        <v>0.23</v>
      </c>
      <c r="R9" s="202">
        <v>13.01</v>
      </c>
      <c r="S9" s="202">
        <v>0.27</v>
      </c>
      <c r="T9" s="202">
        <v>0</v>
      </c>
      <c r="U9" s="202">
        <v>2.17</v>
      </c>
      <c r="V9" s="202">
        <v>6.36</v>
      </c>
      <c r="W9" s="202">
        <v>0.44</v>
      </c>
      <c r="X9" s="202">
        <v>1.53</v>
      </c>
      <c r="Y9" s="202">
        <v>0</v>
      </c>
      <c r="Z9" s="202">
        <v>2.62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27.98</v>
      </c>
      <c r="AJ9" s="202">
        <v>0</v>
      </c>
      <c r="AK9" s="202">
        <v>13.85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16.809999999999999</v>
      </c>
      <c r="J10" s="202">
        <v>6.73</v>
      </c>
      <c r="K10" s="202">
        <v>1.95</v>
      </c>
      <c r="L10" s="202">
        <v>209.32</v>
      </c>
      <c r="M10" s="202">
        <v>0.95</v>
      </c>
      <c r="N10" s="202">
        <v>1.23</v>
      </c>
      <c r="O10" s="202">
        <v>0</v>
      </c>
      <c r="P10" s="202">
        <v>1.43</v>
      </c>
      <c r="Q10" s="202">
        <v>0.23</v>
      </c>
      <c r="R10" s="202">
        <v>0.44</v>
      </c>
      <c r="S10" s="202">
        <v>0.27</v>
      </c>
      <c r="T10" s="202">
        <v>0</v>
      </c>
      <c r="U10" s="202">
        <v>2.17</v>
      </c>
      <c r="V10" s="202">
        <v>0.22</v>
      </c>
      <c r="W10" s="202">
        <v>0.44</v>
      </c>
      <c r="X10" s="202">
        <v>1.53</v>
      </c>
      <c r="Y10" s="202">
        <v>0</v>
      </c>
      <c r="Z10" s="202">
        <v>2.62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27.98</v>
      </c>
      <c r="AJ10" s="202">
        <v>0</v>
      </c>
      <c r="AK10" s="202">
        <v>13.85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16.809999999999999</v>
      </c>
      <c r="J11" s="202">
        <v>6.73</v>
      </c>
      <c r="K11" s="202">
        <v>1.95</v>
      </c>
      <c r="L11" s="202">
        <v>209.72</v>
      </c>
      <c r="M11" s="202">
        <v>0.95</v>
      </c>
      <c r="N11" s="202">
        <v>1.23</v>
      </c>
      <c r="O11" s="202">
        <v>0</v>
      </c>
      <c r="P11" s="202">
        <v>1.43</v>
      </c>
      <c r="Q11" s="202">
        <v>0.23</v>
      </c>
      <c r="R11" s="202">
        <v>0.44</v>
      </c>
      <c r="S11" s="202">
        <v>0.27</v>
      </c>
      <c r="T11" s="202">
        <v>0</v>
      </c>
      <c r="U11" s="202">
        <v>2.17</v>
      </c>
      <c r="V11" s="202">
        <v>0.22</v>
      </c>
      <c r="W11" s="202">
        <v>0.44</v>
      </c>
      <c r="X11" s="202">
        <v>1.53</v>
      </c>
      <c r="Y11" s="202">
        <v>0</v>
      </c>
      <c r="Z11" s="202">
        <v>2.62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27.98</v>
      </c>
      <c r="AJ11" s="202">
        <v>0</v>
      </c>
      <c r="AK11" s="202">
        <v>13.85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16.809999999999999</v>
      </c>
      <c r="J12" s="202">
        <v>6.73</v>
      </c>
      <c r="K12" s="202">
        <v>1.95</v>
      </c>
      <c r="L12" s="202">
        <v>209.72</v>
      </c>
      <c r="M12" s="202">
        <v>0.95</v>
      </c>
      <c r="N12" s="202">
        <v>1.23</v>
      </c>
      <c r="O12" s="202">
        <v>0</v>
      </c>
      <c r="P12" s="202">
        <v>1.43</v>
      </c>
      <c r="Q12" s="202">
        <v>0.23</v>
      </c>
      <c r="R12" s="202">
        <v>0.44</v>
      </c>
      <c r="S12" s="202">
        <v>0.27</v>
      </c>
      <c r="T12" s="202">
        <v>0</v>
      </c>
      <c r="U12" s="202">
        <v>2.17</v>
      </c>
      <c r="V12" s="202">
        <v>0.22</v>
      </c>
      <c r="W12" s="202">
        <v>0.44</v>
      </c>
      <c r="X12" s="202">
        <v>1.53</v>
      </c>
      <c r="Y12" s="202">
        <v>0</v>
      </c>
      <c r="Z12" s="202">
        <v>2.62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27.98</v>
      </c>
      <c r="AJ12" s="202">
        <v>0</v>
      </c>
      <c r="AK12" s="202">
        <v>13.85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16.809999999999999</v>
      </c>
      <c r="J13" s="202">
        <v>6.73</v>
      </c>
      <c r="K13" s="202">
        <v>1.95</v>
      </c>
      <c r="L13" s="202">
        <v>209.72</v>
      </c>
      <c r="M13" s="202">
        <v>0.95</v>
      </c>
      <c r="N13" s="202">
        <v>1.23</v>
      </c>
      <c r="O13" s="202">
        <v>0</v>
      </c>
      <c r="P13" s="202">
        <v>1.43</v>
      </c>
      <c r="Q13" s="202">
        <v>0.23</v>
      </c>
      <c r="R13" s="202">
        <v>0.44</v>
      </c>
      <c r="S13" s="202">
        <v>0.27</v>
      </c>
      <c r="T13" s="202">
        <v>0</v>
      </c>
      <c r="U13" s="202">
        <v>2.17</v>
      </c>
      <c r="V13" s="202">
        <v>0.22</v>
      </c>
      <c r="W13" s="202">
        <v>0.44</v>
      </c>
      <c r="X13" s="202">
        <v>1.53</v>
      </c>
      <c r="Y13" s="202">
        <v>0</v>
      </c>
      <c r="Z13" s="202">
        <v>2.62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27.98</v>
      </c>
      <c r="AJ13" s="202">
        <v>0</v>
      </c>
      <c r="AK13" s="202">
        <v>13.85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16.809999999999999</v>
      </c>
      <c r="J14" s="202">
        <v>6.73</v>
      </c>
      <c r="K14" s="202">
        <v>1.95</v>
      </c>
      <c r="L14" s="202">
        <v>209.72</v>
      </c>
      <c r="M14" s="202">
        <v>0.95</v>
      </c>
      <c r="N14" s="202">
        <v>1.23</v>
      </c>
      <c r="O14" s="202">
        <v>0</v>
      </c>
      <c r="P14" s="202">
        <v>1.43</v>
      </c>
      <c r="Q14" s="202">
        <v>0.23</v>
      </c>
      <c r="R14" s="202">
        <v>8.49</v>
      </c>
      <c r="S14" s="202">
        <v>0.27</v>
      </c>
      <c r="T14" s="202">
        <v>0</v>
      </c>
      <c r="U14" s="202">
        <v>2.17</v>
      </c>
      <c r="V14" s="202">
        <v>6.36</v>
      </c>
      <c r="W14" s="202">
        <v>0.44</v>
      </c>
      <c r="X14" s="202">
        <v>1.53</v>
      </c>
      <c r="Y14" s="202">
        <v>0</v>
      </c>
      <c r="Z14" s="202">
        <v>2.62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27.98</v>
      </c>
      <c r="AJ14" s="202">
        <v>0</v>
      </c>
      <c r="AK14" s="202">
        <v>13.85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16.809999999999999</v>
      </c>
      <c r="J15" s="202">
        <v>6.73</v>
      </c>
      <c r="K15" s="202">
        <v>1.95</v>
      </c>
      <c r="L15" s="202">
        <v>209.72</v>
      </c>
      <c r="M15" s="202">
        <v>0.95</v>
      </c>
      <c r="N15" s="202">
        <v>1.23</v>
      </c>
      <c r="O15" s="202">
        <v>0</v>
      </c>
      <c r="P15" s="202">
        <v>1.43</v>
      </c>
      <c r="Q15" s="202">
        <v>4.76</v>
      </c>
      <c r="R15" s="202">
        <v>8.42</v>
      </c>
      <c r="S15" s="202">
        <v>5.33</v>
      </c>
      <c r="T15" s="202">
        <v>0</v>
      </c>
      <c r="U15" s="202">
        <v>2.17</v>
      </c>
      <c r="V15" s="202">
        <v>6.36</v>
      </c>
      <c r="W15" s="202">
        <v>13.04</v>
      </c>
      <c r="X15" s="202">
        <v>1.53</v>
      </c>
      <c r="Y15" s="202">
        <v>0</v>
      </c>
      <c r="Z15" s="202">
        <v>39.04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27.98</v>
      </c>
      <c r="AJ15" s="202">
        <v>0</v>
      </c>
      <c r="AK15" s="202">
        <v>13.85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16.809999999999999</v>
      </c>
      <c r="J16" s="202">
        <v>6.73</v>
      </c>
      <c r="K16" s="202">
        <v>1.95</v>
      </c>
      <c r="L16" s="202">
        <v>209.72</v>
      </c>
      <c r="M16" s="202">
        <v>0.95</v>
      </c>
      <c r="N16" s="202">
        <v>1.23</v>
      </c>
      <c r="O16" s="202">
        <v>0</v>
      </c>
      <c r="P16" s="202">
        <v>1.43</v>
      </c>
      <c r="Q16" s="202">
        <v>4.76</v>
      </c>
      <c r="R16" s="202">
        <v>8.42</v>
      </c>
      <c r="S16" s="202">
        <v>5.33</v>
      </c>
      <c r="T16" s="202">
        <v>0</v>
      </c>
      <c r="U16" s="202">
        <v>2.17</v>
      </c>
      <c r="V16" s="202">
        <v>6.36</v>
      </c>
      <c r="W16" s="202">
        <v>13.04</v>
      </c>
      <c r="X16" s="202">
        <v>35.6</v>
      </c>
      <c r="Y16" s="202">
        <v>0</v>
      </c>
      <c r="Z16" s="202">
        <v>39.04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27.98</v>
      </c>
      <c r="AJ16" s="202">
        <v>0</v>
      </c>
      <c r="AK16" s="202">
        <v>13.85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16.809999999999999</v>
      </c>
      <c r="J17" s="202">
        <v>6.73</v>
      </c>
      <c r="K17" s="202">
        <v>1.95</v>
      </c>
      <c r="L17" s="202">
        <v>209.72</v>
      </c>
      <c r="M17" s="202">
        <v>0.95</v>
      </c>
      <c r="N17" s="202">
        <v>1.23</v>
      </c>
      <c r="O17" s="202">
        <v>0</v>
      </c>
      <c r="P17" s="202">
        <v>1.43</v>
      </c>
      <c r="Q17" s="202">
        <v>4.76</v>
      </c>
      <c r="R17" s="202">
        <v>8.42</v>
      </c>
      <c r="S17" s="202">
        <v>5.33</v>
      </c>
      <c r="T17" s="202">
        <v>0</v>
      </c>
      <c r="U17" s="202">
        <v>2.17</v>
      </c>
      <c r="V17" s="202">
        <v>6.36</v>
      </c>
      <c r="W17" s="202">
        <v>13.04</v>
      </c>
      <c r="X17" s="202">
        <v>35.6</v>
      </c>
      <c r="Y17" s="202">
        <v>0</v>
      </c>
      <c r="Z17" s="202">
        <v>39.04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27.98</v>
      </c>
      <c r="AJ17" s="202">
        <v>0</v>
      </c>
      <c r="AK17" s="202">
        <v>13.85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16.809999999999999</v>
      </c>
      <c r="J18" s="202">
        <v>6.73</v>
      </c>
      <c r="K18" s="202">
        <v>1.95</v>
      </c>
      <c r="L18" s="202">
        <v>209.72</v>
      </c>
      <c r="M18" s="202">
        <v>0.95</v>
      </c>
      <c r="N18" s="202">
        <v>1.23</v>
      </c>
      <c r="O18" s="202">
        <v>0</v>
      </c>
      <c r="P18" s="202">
        <v>1.43</v>
      </c>
      <c r="Q18" s="202">
        <v>4.76</v>
      </c>
      <c r="R18" s="202">
        <v>8.42</v>
      </c>
      <c r="S18" s="202">
        <v>5.33</v>
      </c>
      <c r="T18" s="202">
        <v>0</v>
      </c>
      <c r="U18" s="202">
        <v>2.17</v>
      </c>
      <c r="V18" s="202">
        <v>6.36</v>
      </c>
      <c r="W18" s="202">
        <v>13.04</v>
      </c>
      <c r="X18" s="202">
        <v>35.6</v>
      </c>
      <c r="Y18" s="202">
        <v>0</v>
      </c>
      <c r="Z18" s="202">
        <v>39.04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27.98</v>
      </c>
      <c r="AJ18" s="202">
        <v>0</v>
      </c>
      <c r="AK18" s="202">
        <v>13.85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16.809999999999999</v>
      </c>
      <c r="J19" s="202">
        <v>6.73</v>
      </c>
      <c r="K19" s="202">
        <v>1.95</v>
      </c>
      <c r="L19" s="202">
        <v>209.72</v>
      </c>
      <c r="M19" s="202">
        <v>0.95</v>
      </c>
      <c r="N19" s="202">
        <v>1.23</v>
      </c>
      <c r="O19" s="202">
        <v>0</v>
      </c>
      <c r="P19" s="202">
        <v>1.43</v>
      </c>
      <c r="Q19" s="202">
        <v>4.67</v>
      </c>
      <c r="R19" s="202">
        <v>8.42</v>
      </c>
      <c r="S19" s="202">
        <v>5.33</v>
      </c>
      <c r="T19" s="202">
        <v>0</v>
      </c>
      <c r="U19" s="202">
        <v>2.17</v>
      </c>
      <c r="V19" s="202">
        <v>6.36</v>
      </c>
      <c r="W19" s="202">
        <v>13.04</v>
      </c>
      <c r="X19" s="202">
        <v>35.6</v>
      </c>
      <c r="Y19" s="202">
        <v>0</v>
      </c>
      <c r="Z19" s="202">
        <v>39.04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27.98</v>
      </c>
      <c r="AJ19" s="202">
        <v>0</v>
      </c>
      <c r="AK19" s="202">
        <v>13.85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16.809999999999999</v>
      </c>
      <c r="J20" s="202">
        <v>6.73</v>
      </c>
      <c r="K20" s="202">
        <v>1.95</v>
      </c>
      <c r="L20" s="202">
        <v>209.72</v>
      </c>
      <c r="M20" s="202">
        <v>0.95</v>
      </c>
      <c r="N20" s="202">
        <v>1.23</v>
      </c>
      <c r="O20" s="202">
        <v>0</v>
      </c>
      <c r="P20" s="202">
        <v>1.43</v>
      </c>
      <c r="Q20" s="202">
        <v>4.67</v>
      </c>
      <c r="R20" s="202">
        <v>8.42</v>
      </c>
      <c r="S20" s="202">
        <v>5.33</v>
      </c>
      <c r="T20" s="202">
        <v>0</v>
      </c>
      <c r="U20" s="202">
        <v>2.17</v>
      </c>
      <c r="V20" s="202">
        <v>6.36</v>
      </c>
      <c r="W20" s="202">
        <v>13.04</v>
      </c>
      <c r="X20" s="202">
        <v>35.6</v>
      </c>
      <c r="Y20" s="202">
        <v>0</v>
      </c>
      <c r="Z20" s="202">
        <v>39.04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27.98</v>
      </c>
      <c r="AJ20" s="202">
        <v>0</v>
      </c>
      <c r="AK20" s="202">
        <v>13.85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16.809999999999999</v>
      </c>
      <c r="J21" s="202">
        <v>6.73</v>
      </c>
      <c r="K21" s="202">
        <v>1.95</v>
      </c>
      <c r="L21" s="202">
        <v>209.72</v>
      </c>
      <c r="M21" s="202">
        <v>0.95</v>
      </c>
      <c r="N21" s="202">
        <v>1.23</v>
      </c>
      <c r="O21" s="202">
        <v>0</v>
      </c>
      <c r="P21" s="202">
        <v>1.43</v>
      </c>
      <c r="Q21" s="202">
        <v>4.68</v>
      </c>
      <c r="R21" s="202">
        <v>8.43</v>
      </c>
      <c r="S21" s="202">
        <v>5.34</v>
      </c>
      <c r="T21" s="202">
        <v>0</v>
      </c>
      <c r="U21" s="202">
        <v>2.17</v>
      </c>
      <c r="V21" s="202">
        <v>6.36</v>
      </c>
      <c r="W21" s="202">
        <v>13.04</v>
      </c>
      <c r="X21" s="202">
        <v>35.6</v>
      </c>
      <c r="Y21" s="202">
        <v>0</v>
      </c>
      <c r="Z21" s="202">
        <v>39.04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27.98</v>
      </c>
      <c r="AJ21" s="202">
        <v>0</v>
      </c>
      <c r="AK21" s="202">
        <v>13.85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16.809999999999999</v>
      </c>
      <c r="J22" s="202">
        <v>6.73</v>
      </c>
      <c r="K22" s="202">
        <v>1.95</v>
      </c>
      <c r="L22" s="202">
        <v>209.72</v>
      </c>
      <c r="M22" s="202">
        <v>0.96</v>
      </c>
      <c r="N22" s="202">
        <v>1.23</v>
      </c>
      <c r="O22" s="202">
        <v>0</v>
      </c>
      <c r="P22" s="202">
        <v>1.43</v>
      </c>
      <c r="Q22" s="202">
        <v>4.68</v>
      </c>
      <c r="R22" s="202">
        <v>8.43</v>
      </c>
      <c r="S22" s="202">
        <v>5.34</v>
      </c>
      <c r="T22" s="202">
        <v>0</v>
      </c>
      <c r="U22" s="202">
        <v>2.17</v>
      </c>
      <c r="V22" s="202">
        <v>6.36</v>
      </c>
      <c r="W22" s="202">
        <v>13.04</v>
      </c>
      <c r="X22" s="202">
        <v>35.6</v>
      </c>
      <c r="Y22" s="202">
        <v>0</v>
      </c>
      <c r="Z22" s="202">
        <v>39.04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27.98</v>
      </c>
      <c r="AJ22" s="202">
        <v>0</v>
      </c>
      <c r="AK22" s="202">
        <v>13.85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16.809999999999999</v>
      </c>
      <c r="J23" s="202">
        <v>6.73</v>
      </c>
      <c r="K23" s="202">
        <v>1.98</v>
      </c>
      <c r="L23" s="202">
        <v>209.72</v>
      </c>
      <c r="M23" s="202">
        <v>0.96</v>
      </c>
      <c r="N23" s="202">
        <v>1.23</v>
      </c>
      <c r="O23" s="202">
        <v>0</v>
      </c>
      <c r="P23" s="202">
        <v>1.43</v>
      </c>
      <c r="Q23" s="202">
        <v>0.23</v>
      </c>
      <c r="R23" s="202">
        <v>0.44</v>
      </c>
      <c r="S23" s="202">
        <v>0.27</v>
      </c>
      <c r="T23" s="202">
        <v>0</v>
      </c>
      <c r="U23" s="202">
        <v>2.17</v>
      </c>
      <c r="V23" s="202">
        <v>0.22</v>
      </c>
      <c r="W23" s="202">
        <v>1.7</v>
      </c>
      <c r="X23" s="202">
        <v>1.53</v>
      </c>
      <c r="Y23" s="202">
        <v>0</v>
      </c>
      <c r="Z23" s="202">
        <v>2.62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27.98</v>
      </c>
      <c r="AJ23" s="202">
        <v>0</v>
      </c>
      <c r="AK23" s="202">
        <v>13.85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16.809999999999999</v>
      </c>
      <c r="J24" s="202">
        <v>6.73</v>
      </c>
      <c r="K24" s="202">
        <v>1.98</v>
      </c>
      <c r="L24" s="202">
        <v>209.72</v>
      </c>
      <c r="M24" s="202">
        <v>0.96</v>
      </c>
      <c r="N24" s="202">
        <v>1.23</v>
      </c>
      <c r="O24" s="202">
        <v>0</v>
      </c>
      <c r="P24" s="202">
        <v>1.43</v>
      </c>
      <c r="Q24" s="202">
        <v>0.23</v>
      </c>
      <c r="R24" s="202">
        <v>0.44</v>
      </c>
      <c r="S24" s="202">
        <v>0.27</v>
      </c>
      <c r="T24" s="202">
        <v>0</v>
      </c>
      <c r="U24" s="202">
        <v>2.17</v>
      </c>
      <c r="V24" s="202">
        <v>0.22</v>
      </c>
      <c r="W24" s="202">
        <v>1.46</v>
      </c>
      <c r="X24" s="202">
        <v>1.53</v>
      </c>
      <c r="Y24" s="202">
        <v>0</v>
      </c>
      <c r="Z24" s="202">
        <v>2.62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27.98</v>
      </c>
      <c r="AJ24" s="202">
        <v>0</v>
      </c>
      <c r="AK24" s="202">
        <v>13.85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16.809999999999999</v>
      </c>
      <c r="J25" s="202">
        <v>6.73</v>
      </c>
      <c r="K25" s="202">
        <v>1.98</v>
      </c>
      <c r="L25" s="202">
        <v>209.72</v>
      </c>
      <c r="M25" s="202">
        <v>0.96</v>
      </c>
      <c r="N25" s="202">
        <v>1.23</v>
      </c>
      <c r="O25" s="202">
        <v>0</v>
      </c>
      <c r="P25" s="202">
        <v>1.43</v>
      </c>
      <c r="Q25" s="202">
        <v>0.23</v>
      </c>
      <c r="R25" s="202">
        <v>0.44</v>
      </c>
      <c r="S25" s="202">
        <v>0.27</v>
      </c>
      <c r="T25" s="202">
        <v>0</v>
      </c>
      <c r="U25" s="202">
        <v>2.17</v>
      </c>
      <c r="V25" s="202">
        <v>0.22</v>
      </c>
      <c r="W25" s="202">
        <v>1.46</v>
      </c>
      <c r="X25" s="202">
        <v>1.53</v>
      </c>
      <c r="Y25" s="202">
        <v>0</v>
      </c>
      <c r="Z25" s="202">
        <v>2.62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27.98</v>
      </c>
      <c r="AJ25" s="202">
        <v>0</v>
      </c>
      <c r="AK25" s="202">
        <v>13.85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16.809999999999999</v>
      </c>
      <c r="J26" s="202">
        <v>6.73</v>
      </c>
      <c r="K26" s="202">
        <v>1.98</v>
      </c>
      <c r="L26" s="202">
        <v>209.72</v>
      </c>
      <c r="M26" s="202">
        <v>0.96</v>
      </c>
      <c r="N26" s="202">
        <v>1.23</v>
      </c>
      <c r="O26" s="202">
        <v>0</v>
      </c>
      <c r="P26" s="202">
        <v>1.43</v>
      </c>
      <c r="Q26" s="202">
        <v>0.23</v>
      </c>
      <c r="R26" s="202">
        <v>0.44</v>
      </c>
      <c r="S26" s="202">
        <v>0.27</v>
      </c>
      <c r="T26" s="202">
        <v>0</v>
      </c>
      <c r="U26" s="202">
        <v>2.17</v>
      </c>
      <c r="V26" s="202">
        <v>0.22</v>
      </c>
      <c r="W26" s="202">
        <v>1.46</v>
      </c>
      <c r="X26" s="202">
        <v>1.53</v>
      </c>
      <c r="Y26" s="202">
        <v>0</v>
      </c>
      <c r="Z26" s="202">
        <v>2.62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27.98</v>
      </c>
      <c r="AJ26" s="202">
        <v>0</v>
      </c>
      <c r="AK26" s="202">
        <v>13.85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12.73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16.809999999999999</v>
      </c>
      <c r="J27" s="202">
        <v>6.73</v>
      </c>
      <c r="K27" s="202">
        <v>1.98</v>
      </c>
      <c r="L27" s="202">
        <v>209.72</v>
      </c>
      <c r="M27" s="202">
        <v>0.95</v>
      </c>
      <c r="N27" s="202">
        <v>1.23</v>
      </c>
      <c r="O27" s="202">
        <v>0</v>
      </c>
      <c r="P27" s="202">
        <v>1.43</v>
      </c>
      <c r="Q27" s="202">
        <v>0.23</v>
      </c>
      <c r="R27" s="202">
        <v>0.44</v>
      </c>
      <c r="S27" s="202">
        <v>0.27</v>
      </c>
      <c r="T27" s="202">
        <v>0</v>
      </c>
      <c r="U27" s="202">
        <v>2.17</v>
      </c>
      <c r="V27" s="202">
        <v>0.22</v>
      </c>
      <c r="W27" s="202">
        <v>1.46</v>
      </c>
      <c r="X27" s="202">
        <v>1.53</v>
      </c>
      <c r="Y27" s="202">
        <v>0</v>
      </c>
      <c r="Z27" s="202">
        <v>2.62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27.98</v>
      </c>
      <c r="AJ27" s="202">
        <v>0</v>
      </c>
      <c r="AK27" s="202">
        <v>13.85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12.73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16.809999999999999</v>
      </c>
      <c r="J28" s="202">
        <v>6.73</v>
      </c>
      <c r="K28" s="202">
        <v>1.98</v>
      </c>
      <c r="L28" s="202">
        <v>209.72</v>
      </c>
      <c r="M28" s="202">
        <v>0.95</v>
      </c>
      <c r="N28" s="202">
        <v>1.23</v>
      </c>
      <c r="O28" s="202">
        <v>0</v>
      </c>
      <c r="P28" s="202">
        <v>1.43</v>
      </c>
      <c r="Q28" s="202">
        <v>0.23</v>
      </c>
      <c r="R28" s="202">
        <v>0.44</v>
      </c>
      <c r="S28" s="202">
        <v>0.27</v>
      </c>
      <c r="T28" s="202">
        <v>0</v>
      </c>
      <c r="U28" s="202">
        <v>2.17</v>
      </c>
      <c r="V28" s="202">
        <v>0.22</v>
      </c>
      <c r="W28" s="202">
        <v>1.46</v>
      </c>
      <c r="X28" s="202">
        <v>1.53</v>
      </c>
      <c r="Y28" s="202">
        <v>0</v>
      </c>
      <c r="Z28" s="202">
        <v>2.62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27.98</v>
      </c>
      <c r="AJ28" s="202">
        <v>0</v>
      </c>
      <c r="AK28" s="202">
        <v>13.85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12.73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16.809999999999999</v>
      </c>
      <c r="J29" s="202">
        <v>6.73</v>
      </c>
      <c r="K29" s="202">
        <v>1.98</v>
      </c>
      <c r="L29" s="202">
        <v>209.72</v>
      </c>
      <c r="M29" s="202">
        <v>0.95</v>
      </c>
      <c r="N29" s="202">
        <v>1.23</v>
      </c>
      <c r="O29" s="202">
        <v>0</v>
      </c>
      <c r="P29" s="202">
        <v>1.43</v>
      </c>
      <c r="Q29" s="202">
        <v>0.23</v>
      </c>
      <c r="R29" s="202">
        <v>0.44</v>
      </c>
      <c r="S29" s="202">
        <v>0.27</v>
      </c>
      <c r="T29" s="202">
        <v>0</v>
      </c>
      <c r="U29" s="202">
        <v>2.17</v>
      </c>
      <c r="V29" s="202">
        <v>0.22</v>
      </c>
      <c r="W29" s="202">
        <v>1.46</v>
      </c>
      <c r="X29" s="202">
        <v>1.53</v>
      </c>
      <c r="Y29" s="202">
        <v>0</v>
      </c>
      <c r="Z29" s="202">
        <v>2.62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27.98</v>
      </c>
      <c r="AJ29" s="202">
        <v>0</v>
      </c>
      <c r="AK29" s="202">
        <v>13.85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12.73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16.809999999999999</v>
      </c>
      <c r="J30" s="202">
        <v>6.73</v>
      </c>
      <c r="K30" s="202">
        <v>1.98</v>
      </c>
      <c r="L30" s="202">
        <v>209.72</v>
      </c>
      <c r="M30" s="202">
        <v>0.95</v>
      </c>
      <c r="N30" s="202">
        <v>1.23</v>
      </c>
      <c r="O30" s="202">
        <v>0</v>
      </c>
      <c r="P30" s="202">
        <v>1.43</v>
      </c>
      <c r="Q30" s="202">
        <v>0.23</v>
      </c>
      <c r="R30" s="202">
        <v>0.44</v>
      </c>
      <c r="S30" s="202">
        <v>0.27</v>
      </c>
      <c r="T30" s="202">
        <v>0</v>
      </c>
      <c r="U30" s="202">
        <v>2.17</v>
      </c>
      <c r="V30" s="202">
        <v>0.22</v>
      </c>
      <c r="W30" s="202">
        <v>1.46</v>
      </c>
      <c r="X30" s="202">
        <v>1.53</v>
      </c>
      <c r="Y30" s="202">
        <v>0</v>
      </c>
      <c r="Z30" s="202">
        <v>2.62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27.98</v>
      </c>
      <c r="AJ30" s="202">
        <v>0</v>
      </c>
      <c r="AK30" s="202">
        <v>13.85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12.73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16.809999999999999</v>
      </c>
      <c r="J31" s="202">
        <v>6.73</v>
      </c>
      <c r="K31" s="202">
        <v>1.98</v>
      </c>
      <c r="L31" s="202">
        <v>209.72</v>
      </c>
      <c r="M31" s="202">
        <v>0.96</v>
      </c>
      <c r="N31" s="202">
        <v>1.23</v>
      </c>
      <c r="O31" s="202">
        <v>0</v>
      </c>
      <c r="P31" s="202">
        <v>1.43</v>
      </c>
      <c r="Q31" s="202">
        <v>0.23</v>
      </c>
      <c r="R31" s="202">
        <v>0.44</v>
      </c>
      <c r="S31" s="202">
        <v>0.27</v>
      </c>
      <c r="T31" s="202">
        <v>0</v>
      </c>
      <c r="U31" s="202">
        <v>2.17</v>
      </c>
      <c r="V31" s="202">
        <v>0.22</v>
      </c>
      <c r="W31" s="202">
        <v>0.75</v>
      </c>
      <c r="X31" s="202">
        <v>1.53</v>
      </c>
      <c r="Y31" s="202">
        <v>0</v>
      </c>
      <c r="Z31" s="202">
        <v>2.62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27.98</v>
      </c>
      <c r="AJ31" s="202">
        <v>0</v>
      </c>
      <c r="AK31" s="202">
        <v>13.85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12.73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16.809999999999999</v>
      </c>
      <c r="J32" s="202">
        <v>6.73</v>
      </c>
      <c r="K32" s="202">
        <v>1.98</v>
      </c>
      <c r="L32" s="202">
        <v>209.72</v>
      </c>
      <c r="M32" s="202">
        <v>0.96</v>
      </c>
      <c r="N32" s="202">
        <v>1.23</v>
      </c>
      <c r="O32" s="202">
        <v>0</v>
      </c>
      <c r="P32" s="202">
        <v>1.43</v>
      </c>
      <c r="Q32" s="202">
        <v>0.23</v>
      </c>
      <c r="R32" s="202">
        <v>0.44</v>
      </c>
      <c r="S32" s="202">
        <v>0.27</v>
      </c>
      <c r="T32" s="202">
        <v>0</v>
      </c>
      <c r="U32" s="202">
        <v>2.17</v>
      </c>
      <c r="V32" s="202">
        <v>0.22</v>
      </c>
      <c r="W32" s="202">
        <v>0.75</v>
      </c>
      <c r="X32" s="202">
        <v>1.53</v>
      </c>
      <c r="Y32" s="202">
        <v>0</v>
      </c>
      <c r="Z32" s="202">
        <v>2.62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27.98</v>
      </c>
      <c r="AJ32" s="202">
        <v>0</v>
      </c>
      <c r="AK32" s="202">
        <v>13.85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16.809999999999999</v>
      </c>
      <c r="J33" s="202">
        <v>6.73</v>
      </c>
      <c r="K33" s="202">
        <v>1.95</v>
      </c>
      <c r="L33" s="202">
        <v>209.72</v>
      </c>
      <c r="M33" s="202">
        <v>0.96</v>
      </c>
      <c r="N33" s="202">
        <v>1.23</v>
      </c>
      <c r="O33" s="202">
        <v>0</v>
      </c>
      <c r="P33" s="202">
        <v>1.43</v>
      </c>
      <c r="Q33" s="202">
        <v>4.6900000000000004</v>
      </c>
      <c r="R33" s="202">
        <v>9.6199999999999992</v>
      </c>
      <c r="S33" s="202">
        <v>5.84</v>
      </c>
      <c r="T33" s="202">
        <v>0</v>
      </c>
      <c r="U33" s="202">
        <v>2.17</v>
      </c>
      <c r="V33" s="202">
        <v>6.36</v>
      </c>
      <c r="W33" s="202">
        <v>13.22</v>
      </c>
      <c r="X33" s="202">
        <v>33.61</v>
      </c>
      <c r="Y33" s="202">
        <v>0</v>
      </c>
      <c r="Z33" s="202">
        <v>39.04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27.98</v>
      </c>
      <c r="AJ33" s="202">
        <v>0</v>
      </c>
      <c r="AK33" s="202">
        <v>13.85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16.809999999999999</v>
      </c>
      <c r="J34" s="202">
        <v>6.73</v>
      </c>
      <c r="K34" s="202">
        <v>1.95</v>
      </c>
      <c r="L34" s="202">
        <v>209.72</v>
      </c>
      <c r="M34" s="202">
        <v>0.96</v>
      </c>
      <c r="N34" s="202">
        <v>1.23</v>
      </c>
      <c r="O34" s="202">
        <v>0</v>
      </c>
      <c r="P34" s="202">
        <v>1.43</v>
      </c>
      <c r="Q34" s="202">
        <v>4.6900000000000004</v>
      </c>
      <c r="R34" s="202">
        <v>9.6199999999999992</v>
      </c>
      <c r="S34" s="202">
        <v>5.84</v>
      </c>
      <c r="T34" s="202">
        <v>0</v>
      </c>
      <c r="U34" s="202">
        <v>2.17</v>
      </c>
      <c r="V34" s="202">
        <v>6.36</v>
      </c>
      <c r="W34" s="202">
        <v>13.22</v>
      </c>
      <c r="X34" s="202">
        <v>35.6</v>
      </c>
      <c r="Y34" s="202">
        <v>0</v>
      </c>
      <c r="Z34" s="202">
        <v>39.04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27.98</v>
      </c>
      <c r="AJ34" s="202">
        <v>0</v>
      </c>
      <c r="AK34" s="202">
        <v>13.85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16.809999999999999</v>
      </c>
      <c r="J35" s="202">
        <v>6.73</v>
      </c>
      <c r="K35" s="202">
        <v>1.95</v>
      </c>
      <c r="L35" s="202">
        <v>209.72</v>
      </c>
      <c r="M35" s="202">
        <v>0.96</v>
      </c>
      <c r="N35" s="202">
        <v>1.23</v>
      </c>
      <c r="O35" s="202">
        <v>0</v>
      </c>
      <c r="P35" s="202">
        <v>1.43</v>
      </c>
      <c r="Q35" s="202">
        <v>4.68</v>
      </c>
      <c r="R35" s="202">
        <v>9.1300000000000008</v>
      </c>
      <c r="S35" s="202">
        <v>5.59</v>
      </c>
      <c r="T35" s="202">
        <v>0</v>
      </c>
      <c r="U35" s="202">
        <v>2.17</v>
      </c>
      <c r="V35" s="202">
        <v>6.36</v>
      </c>
      <c r="W35" s="202">
        <v>13.22</v>
      </c>
      <c r="X35" s="202">
        <v>35.6</v>
      </c>
      <c r="Y35" s="202">
        <v>0</v>
      </c>
      <c r="Z35" s="202">
        <v>39.04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27.98</v>
      </c>
      <c r="AJ35" s="202">
        <v>0</v>
      </c>
      <c r="AK35" s="202">
        <v>13.85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16.809999999999999</v>
      </c>
      <c r="J36" s="202">
        <v>6.73</v>
      </c>
      <c r="K36" s="202">
        <v>1.95</v>
      </c>
      <c r="L36" s="202">
        <v>209.72</v>
      </c>
      <c r="M36" s="202">
        <v>0.96</v>
      </c>
      <c r="N36" s="202">
        <v>1.23</v>
      </c>
      <c r="O36" s="202">
        <v>0</v>
      </c>
      <c r="P36" s="202">
        <v>1.43</v>
      </c>
      <c r="Q36" s="202">
        <v>4.68</v>
      </c>
      <c r="R36" s="202">
        <v>9.1300000000000008</v>
      </c>
      <c r="S36" s="202">
        <v>5.59</v>
      </c>
      <c r="T36" s="202">
        <v>0</v>
      </c>
      <c r="U36" s="202">
        <v>2.17</v>
      </c>
      <c r="V36" s="202">
        <v>6.36</v>
      </c>
      <c r="W36" s="202">
        <v>13.22</v>
      </c>
      <c r="X36" s="202">
        <v>35.6</v>
      </c>
      <c r="Y36" s="202">
        <v>0</v>
      </c>
      <c r="Z36" s="202">
        <v>39.04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27.98</v>
      </c>
      <c r="AJ36" s="202">
        <v>0</v>
      </c>
      <c r="AK36" s="202">
        <v>13.85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16.809999999999999</v>
      </c>
      <c r="J37" s="202">
        <v>6.73</v>
      </c>
      <c r="K37" s="202">
        <v>1.95</v>
      </c>
      <c r="L37" s="202">
        <v>209.72</v>
      </c>
      <c r="M37" s="202">
        <v>0.95</v>
      </c>
      <c r="N37" s="202">
        <v>1.23</v>
      </c>
      <c r="O37" s="202">
        <v>0</v>
      </c>
      <c r="P37" s="202">
        <v>1.43</v>
      </c>
      <c r="Q37" s="202">
        <v>4.68</v>
      </c>
      <c r="R37" s="202">
        <v>9.1300000000000008</v>
      </c>
      <c r="S37" s="202">
        <v>5.59</v>
      </c>
      <c r="T37" s="202">
        <v>0</v>
      </c>
      <c r="U37" s="202">
        <v>2.17</v>
      </c>
      <c r="V37" s="202">
        <v>6.36</v>
      </c>
      <c r="W37" s="202">
        <v>13.22</v>
      </c>
      <c r="X37" s="202">
        <v>35.6</v>
      </c>
      <c r="Y37" s="202">
        <v>0</v>
      </c>
      <c r="Z37" s="202">
        <v>39.04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27.98</v>
      </c>
      <c r="AJ37" s="202">
        <v>0</v>
      </c>
      <c r="AK37" s="202">
        <v>13.85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16.809999999999999</v>
      </c>
      <c r="J38" s="202">
        <v>6.73</v>
      </c>
      <c r="K38" s="202">
        <v>1.95</v>
      </c>
      <c r="L38" s="202">
        <v>209.72</v>
      </c>
      <c r="M38" s="202">
        <v>0.95</v>
      </c>
      <c r="N38" s="202">
        <v>1.23</v>
      </c>
      <c r="O38" s="202">
        <v>0</v>
      </c>
      <c r="P38" s="202">
        <v>1.43</v>
      </c>
      <c r="Q38" s="202">
        <v>4.68</v>
      </c>
      <c r="R38" s="202">
        <v>9.1300000000000008</v>
      </c>
      <c r="S38" s="202">
        <v>5.59</v>
      </c>
      <c r="T38" s="202">
        <v>0</v>
      </c>
      <c r="U38" s="202">
        <v>2.17</v>
      </c>
      <c r="V38" s="202">
        <v>6.36</v>
      </c>
      <c r="W38" s="202">
        <v>13.22</v>
      </c>
      <c r="X38" s="202">
        <v>35.6</v>
      </c>
      <c r="Y38" s="202">
        <v>0</v>
      </c>
      <c r="Z38" s="202">
        <v>39.04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27.98</v>
      </c>
      <c r="AJ38" s="202">
        <v>0</v>
      </c>
      <c r="AK38" s="202">
        <v>13.85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16.809999999999999</v>
      </c>
      <c r="J39" s="202">
        <v>6.73</v>
      </c>
      <c r="K39" s="202">
        <v>1.95</v>
      </c>
      <c r="L39" s="202">
        <v>209.72</v>
      </c>
      <c r="M39" s="202">
        <v>0.95</v>
      </c>
      <c r="N39" s="202">
        <v>1.23</v>
      </c>
      <c r="O39" s="202">
        <v>0</v>
      </c>
      <c r="P39" s="202">
        <v>1.43</v>
      </c>
      <c r="Q39" s="202">
        <v>4.68</v>
      </c>
      <c r="R39" s="202">
        <v>9.1300000000000008</v>
      </c>
      <c r="S39" s="202">
        <v>5.59</v>
      </c>
      <c r="T39" s="202">
        <v>0</v>
      </c>
      <c r="U39" s="202">
        <v>2.17</v>
      </c>
      <c r="V39" s="202">
        <v>6.36</v>
      </c>
      <c r="W39" s="202">
        <v>13.22</v>
      </c>
      <c r="X39" s="202">
        <v>35.6</v>
      </c>
      <c r="Y39" s="202">
        <v>0</v>
      </c>
      <c r="Z39" s="202">
        <v>39.04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27.98</v>
      </c>
      <c r="AJ39" s="202">
        <v>0</v>
      </c>
      <c r="AK39" s="202">
        <v>13.85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16.809999999999999</v>
      </c>
      <c r="J40" s="202">
        <v>6.73</v>
      </c>
      <c r="K40" s="202">
        <v>1.95</v>
      </c>
      <c r="L40" s="202">
        <v>209.72</v>
      </c>
      <c r="M40" s="202">
        <v>0.95</v>
      </c>
      <c r="N40" s="202">
        <v>1.23</v>
      </c>
      <c r="O40" s="202">
        <v>0</v>
      </c>
      <c r="P40" s="202">
        <v>1.43</v>
      </c>
      <c r="Q40" s="202">
        <v>4.68</v>
      </c>
      <c r="R40" s="202">
        <v>9.1300000000000008</v>
      </c>
      <c r="S40" s="202">
        <v>5.59</v>
      </c>
      <c r="T40" s="202">
        <v>0</v>
      </c>
      <c r="U40" s="202">
        <v>2.17</v>
      </c>
      <c r="V40" s="202">
        <v>6.36</v>
      </c>
      <c r="W40" s="202">
        <v>13.22</v>
      </c>
      <c r="X40" s="202">
        <v>35.6</v>
      </c>
      <c r="Y40" s="202">
        <v>0</v>
      </c>
      <c r="Z40" s="202">
        <v>39.04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27.98</v>
      </c>
      <c r="AJ40" s="202">
        <v>0</v>
      </c>
      <c r="AK40" s="202">
        <v>13.85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16.809999999999999</v>
      </c>
      <c r="J41" s="202">
        <v>6.73</v>
      </c>
      <c r="K41" s="202">
        <v>1.95</v>
      </c>
      <c r="L41" s="202">
        <v>209.72</v>
      </c>
      <c r="M41" s="202">
        <v>0.95</v>
      </c>
      <c r="N41" s="202">
        <v>1.23</v>
      </c>
      <c r="O41" s="202">
        <v>0</v>
      </c>
      <c r="P41" s="202">
        <v>1.43</v>
      </c>
      <c r="Q41" s="202">
        <v>4.68</v>
      </c>
      <c r="R41" s="202">
        <v>9.1300000000000008</v>
      </c>
      <c r="S41" s="202">
        <v>5.59</v>
      </c>
      <c r="T41" s="202">
        <v>0</v>
      </c>
      <c r="U41" s="202">
        <v>2.17</v>
      </c>
      <c r="V41" s="202">
        <v>6.36</v>
      </c>
      <c r="W41" s="202">
        <v>13.22</v>
      </c>
      <c r="X41" s="202">
        <v>35.6</v>
      </c>
      <c r="Y41" s="202">
        <v>0</v>
      </c>
      <c r="Z41" s="202">
        <v>39.04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27.98</v>
      </c>
      <c r="AJ41" s="202">
        <v>0</v>
      </c>
      <c r="AK41" s="202">
        <v>13.85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16.809999999999999</v>
      </c>
      <c r="J42" s="202">
        <v>6.73</v>
      </c>
      <c r="K42" s="202">
        <v>1.95</v>
      </c>
      <c r="L42" s="202">
        <v>209.72</v>
      </c>
      <c r="M42" s="202">
        <v>0.95</v>
      </c>
      <c r="N42" s="202">
        <v>1.23</v>
      </c>
      <c r="O42" s="202">
        <v>0</v>
      </c>
      <c r="P42" s="202">
        <v>1.43</v>
      </c>
      <c r="Q42" s="202">
        <v>4.68</v>
      </c>
      <c r="R42" s="202">
        <v>9.1300000000000008</v>
      </c>
      <c r="S42" s="202">
        <v>5.59</v>
      </c>
      <c r="T42" s="202">
        <v>0</v>
      </c>
      <c r="U42" s="202">
        <v>2.17</v>
      </c>
      <c r="V42" s="202">
        <v>6.36</v>
      </c>
      <c r="W42" s="202">
        <v>13.22</v>
      </c>
      <c r="X42" s="202">
        <v>35.6</v>
      </c>
      <c r="Y42" s="202">
        <v>0</v>
      </c>
      <c r="Z42" s="202">
        <v>39.04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27.98</v>
      </c>
      <c r="AJ42" s="202">
        <v>0</v>
      </c>
      <c r="AK42" s="202">
        <v>13.85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16.809999999999999</v>
      </c>
      <c r="J43" s="202">
        <v>6.73</v>
      </c>
      <c r="K43" s="202">
        <v>1.95</v>
      </c>
      <c r="L43" s="202">
        <v>209.72</v>
      </c>
      <c r="M43" s="202">
        <v>0.95</v>
      </c>
      <c r="N43" s="202">
        <v>1.23</v>
      </c>
      <c r="O43" s="202">
        <v>0</v>
      </c>
      <c r="P43" s="202">
        <v>1.43</v>
      </c>
      <c r="Q43" s="202">
        <v>3.76</v>
      </c>
      <c r="R43" s="202">
        <v>8.4499999999999993</v>
      </c>
      <c r="S43" s="202">
        <v>4.38</v>
      </c>
      <c r="T43" s="202">
        <v>0</v>
      </c>
      <c r="U43" s="202">
        <v>2.17</v>
      </c>
      <c r="V43" s="202">
        <v>4.8</v>
      </c>
      <c r="W43" s="202">
        <v>13.22</v>
      </c>
      <c r="X43" s="202">
        <v>35.6</v>
      </c>
      <c r="Y43" s="202">
        <v>0</v>
      </c>
      <c r="Z43" s="202">
        <v>39.04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28.45</v>
      </c>
      <c r="AJ43" s="202">
        <v>0</v>
      </c>
      <c r="AK43" s="202">
        <v>13.85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16.809999999999999</v>
      </c>
      <c r="J44" s="202">
        <v>6.73</v>
      </c>
      <c r="K44" s="202">
        <v>1.95</v>
      </c>
      <c r="L44" s="202">
        <v>209.72</v>
      </c>
      <c r="M44" s="202">
        <v>0.95</v>
      </c>
      <c r="N44" s="202">
        <v>1.23</v>
      </c>
      <c r="O44" s="202">
        <v>0</v>
      </c>
      <c r="P44" s="202">
        <v>1.43</v>
      </c>
      <c r="Q44" s="202">
        <v>3.76</v>
      </c>
      <c r="R44" s="202">
        <v>8.4499999999999993</v>
      </c>
      <c r="S44" s="202">
        <v>4.38</v>
      </c>
      <c r="T44" s="202">
        <v>0</v>
      </c>
      <c r="U44" s="202">
        <v>2.17</v>
      </c>
      <c r="V44" s="202">
        <v>4.8</v>
      </c>
      <c r="W44" s="202">
        <v>13.22</v>
      </c>
      <c r="X44" s="202">
        <v>35.6</v>
      </c>
      <c r="Y44" s="202">
        <v>0</v>
      </c>
      <c r="Z44" s="202">
        <v>39.04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28.45</v>
      </c>
      <c r="AJ44" s="202">
        <v>0</v>
      </c>
      <c r="AK44" s="202">
        <v>13.85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16.809999999999999</v>
      </c>
      <c r="J45" s="202">
        <v>6.73</v>
      </c>
      <c r="K45" s="202">
        <v>1.95</v>
      </c>
      <c r="L45" s="202">
        <v>209.72</v>
      </c>
      <c r="M45" s="202">
        <v>0.95</v>
      </c>
      <c r="N45" s="202">
        <v>1.23</v>
      </c>
      <c r="O45" s="202">
        <v>0</v>
      </c>
      <c r="P45" s="202">
        <v>1.43</v>
      </c>
      <c r="Q45" s="202">
        <v>3.76</v>
      </c>
      <c r="R45" s="202">
        <v>8.84</v>
      </c>
      <c r="S45" s="202">
        <v>4.38</v>
      </c>
      <c r="T45" s="202">
        <v>0</v>
      </c>
      <c r="U45" s="202">
        <v>2.17</v>
      </c>
      <c r="V45" s="202">
        <v>6.36</v>
      </c>
      <c r="W45" s="202">
        <v>13.22</v>
      </c>
      <c r="X45" s="202">
        <v>35.6</v>
      </c>
      <c r="Y45" s="202">
        <v>0</v>
      </c>
      <c r="Z45" s="202">
        <v>39.04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28.45</v>
      </c>
      <c r="AJ45" s="202">
        <v>0</v>
      </c>
      <c r="AK45" s="202">
        <v>13.85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16.809999999999999</v>
      </c>
      <c r="J46" s="202">
        <v>6.73</v>
      </c>
      <c r="K46" s="202">
        <v>1.95</v>
      </c>
      <c r="L46" s="202">
        <v>209.71</v>
      </c>
      <c r="M46" s="202">
        <v>0.95</v>
      </c>
      <c r="N46" s="202">
        <v>1.23</v>
      </c>
      <c r="O46" s="202">
        <v>0</v>
      </c>
      <c r="P46" s="202">
        <v>1.43</v>
      </c>
      <c r="Q46" s="202">
        <v>3.76</v>
      </c>
      <c r="R46" s="202">
        <v>8.84</v>
      </c>
      <c r="S46" s="202">
        <v>4.38</v>
      </c>
      <c r="T46" s="202">
        <v>0</v>
      </c>
      <c r="U46" s="202">
        <v>2.17</v>
      </c>
      <c r="V46" s="202">
        <v>6.36</v>
      </c>
      <c r="W46" s="202">
        <v>13.22</v>
      </c>
      <c r="X46" s="202">
        <v>35.6</v>
      </c>
      <c r="Y46" s="202">
        <v>0</v>
      </c>
      <c r="Z46" s="202">
        <v>39.04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28.45</v>
      </c>
      <c r="AJ46" s="202">
        <v>0</v>
      </c>
      <c r="AK46" s="202">
        <v>13.85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16.809999999999999</v>
      </c>
      <c r="J47" s="202">
        <v>6.73</v>
      </c>
      <c r="K47" s="202">
        <v>1.95</v>
      </c>
      <c r="L47" s="202">
        <v>204.3</v>
      </c>
      <c r="M47" s="202">
        <v>0.95</v>
      </c>
      <c r="N47" s="202">
        <v>1.23</v>
      </c>
      <c r="O47" s="202">
        <v>0</v>
      </c>
      <c r="P47" s="202">
        <v>1.43</v>
      </c>
      <c r="Q47" s="202">
        <v>3.76</v>
      </c>
      <c r="R47" s="202">
        <v>8.84</v>
      </c>
      <c r="S47" s="202">
        <v>4.38</v>
      </c>
      <c r="T47" s="202">
        <v>0</v>
      </c>
      <c r="U47" s="202">
        <v>2.17</v>
      </c>
      <c r="V47" s="202">
        <v>6.36</v>
      </c>
      <c r="W47" s="202">
        <v>13.22</v>
      </c>
      <c r="X47" s="202">
        <v>35.6</v>
      </c>
      <c r="Y47" s="202">
        <v>0</v>
      </c>
      <c r="Z47" s="202">
        <v>39.04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28.45</v>
      </c>
      <c r="AJ47" s="202">
        <v>0</v>
      </c>
      <c r="AK47" s="202">
        <v>13.85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16.809999999999999</v>
      </c>
      <c r="J48" s="202">
        <v>6.73</v>
      </c>
      <c r="K48" s="202">
        <v>1.95</v>
      </c>
      <c r="L48" s="202">
        <v>204.3</v>
      </c>
      <c r="M48" s="202">
        <v>0.95</v>
      </c>
      <c r="N48" s="202">
        <v>1.23</v>
      </c>
      <c r="O48" s="202">
        <v>0</v>
      </c>
      <c r="P48" s="202">
        <v>1.43</v>
      </c>
      <c r="Q48" s="202">
        <v>3.76</v>
      </c>
      <c r="R48" s="202">
        <v>7.27</v>
      </c>
      <c r="S48" s="202">
        <v>4.38</v>
      </c>
      <c r="T48" s="202">
        <v>0</v>
      </c>
      <c r="U48" s="202">
        <v>2.17</v>
      </c>
      <c r="V48" s="202">
        <v>6.36</v>
      </c>
      <c r="W48" s="202">
        <v>13.22</v>
      </c>
      <c r="X48" s="202">
        <v>35.6</v>
      </c>
      <c r="Y48" s="202">
        <v>0</v>
      </c>
      <c r="Z48" s="202">
        <v>39.04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28.45</v>
      </c>
      <c r="AJ48" s="202">
        <v>0</v>
      </c>
      <c r="AK48" s="202">
        <v>13.85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16.809999999999999</v>
      </c>
      <c r="J49" s="202">
        <v>6.73</v>
      </c>
      <c r="K49" s="202">
        <v>1.95</v>
      </c>
      <c r="L49" s="202">
        <v>209.71</v>
      </c>
      <c r="M49" s="202">
        <v>0.95</v>
      </c>
      <c r="N49" s="202">
        <v>1.23</v>
      </c>
      <c r="O49" s="202">
        <v>0</v>
      </c>
      <c r="P49" s="202">
        <v>1.43</v>
      </c>
      <c r="Q49" s="202">
        <v>3.76</v>
      </c>
      <c r="R49" s="202">
        <v>10.01</v>
      </c>
      <c r="S49" s="202">
        <v>4.38</v>
      </c>
      <c r="T49" s="202">
        <v>0</v>
      </c>
      <c r="U49" s="202">
        <v>2.17</v>
      </c>
      <c r="V49" s="202">
        <v>6.36</v>
      </c>
      <c r="W49" s="202">
        <v>13.22</v>
      </c>
      <c r="X49" s="202">
        <v>35.6</v>
      </c>
      <c r="Y49" s="202">
        <v>0</v>
      </c>
      <c r="Z49" s="202">
        <v>38.58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28.45</v>
      </c>
      <c r="AJ49" s="202">
        <v>0</v>
      </c>
      <c r="AK49" s="202">
        <v>13.85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16.809999999999999</v>
      </c>
      <c r="J50" s="202">
        <v>6.73</v>
      </c>
      <c r="K50" s="202">
        <v>1.95</v>
      </c>
      <c r="L50" s="202">
        <v>209.71</v>
      </c>
      <c r="M50" s="202">
        <v>0.95</v>
      </c>
      <c r="N50" s="202">
        <v>1.23</v>
      </c>
      <c r="O50" s="202">
        <v>0</v>
      </c>
      <c r="P50" s="202">
        <v>1.43</v>
      </c>
      <c r="Q50" s="202">
        <v>3.76</v>
      </c>
      <c r="R50" s="202">
        <v>9.24</v>
      </c>
      <c r="S50" s="202">
        <v>4.38</v>
      </c>
      <c r="T50" s="202">
        <v>0</v>
      </c>
      <c r="U50" s="202">
        <v>2.17</v>
      </c>
      <c r="V50" s="202">
        <v>6.36</v>
      </c>
      <c r="W50" s="202">
        <v>13.22</v>
      </c>
      <c r="X50" s="202">
        <v>35.6</v>
      </c>
      <c r="Y50" s="202">
        <v>0</v>
      </c>
      <c r="Z50" s="202">
        <v>38.58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28.45</v>
      </c>
      <c r="AJ50" s="202">
        <v>0</v>
      </c>
      <c r="AK50" s="202">
        <v>13.85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12.73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16.809999999999999</v>
      </c>
      <c r="J51" s="202">
        <v>6.73</v>
      </c>
      <c r="K51" s="202">
        <v>1.95</v>
      </c>
      <c r="L51" s="202">
        <v>204.3</v>
      </c>
      <c r="M51" s="202">
        <v>0.95</v>
      </c>
      <c r="N51" s="202">
        <v>1.23</v>
      </c>
      <c r="O51" s="202">
        <v>0</v>
      </c>
      <c r="P51" s="202">
        <v>1.43</v>
      </c>
      <c r="Q51" s="202">
        <v>3.76</v>
      </c>
      <c r="R51" s="202">
        <v>10.01</v>
      </c>
      <c r="S51" s="202">
        <v>4.38</v>
      </c>
      <c r="T51" s="202">
        <v>0</v>
      </c>
      <c r="U51" s="202">
        <v>2.17</v>
      </c>
      <c r="V51" s="202">
        <v>6.36</v>
      </c>
      <c r="W51" s="202">
        <v>13.22</v>
      </c>
      <c r="X51" s="202">
        <v>35.6</v>
      </c>
      <c r="Y51" s="202">
        <v>0</v>
      </c>
      <c r="Z51" s="202">
        <v>39.04</v>
      </c>
      <c r="AA51" s="202">
        <v>0</v>
      </c>
      <c r="AB51" s="202">
        <v>0</v>
      </c>
      <c r="AC51" s="202">
        <v>15.88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29.58</v>
      </c>
      <c r="AJ51" s="202">
        <v>0</v>
      </c>
      <c r="AK51" s="202">
        <v>13.85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12.73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16.809999999999999</v>
      </c>
      <c r="J52" s="202">
        <v>6.73</v>
      </c>
      <c r="K52" s="202">
        <v>1.95</v>
      </c>
      <c r="L52" s="202">
        <v>200.93</v>
      </c>
      <c r="M52" s="202">
        <v>0.95</v>
      </c>
      <c r="N52" s="202">
        <v>1.23</v>
      </c>
      <c r="O52" s="202">
        <v>0</v>
      </c>
      <c r="P52" s="202">
        <v>1.43</v>
      </c>
      <c r="Q52" s="202">
        <v>3.76</v>
      </c>
      <c r="R52" s="202">
        <v>10.01</v>
      </c>
      <c r="S52" s="202">
        <v>4.38</v>
      </c>
      <c r="T52" s="202">
        <v>0</v>
      </c>
      <c r="U52" s="202">
        <v>2.17</v>
      </c>
      <c r="V52" s="202">
        <v>6.36</v>
      </c>
      <c r="W52" s="202">
        <v>13.22</v>
      </c>
      <c r="X52" s="202">
        <v>35.6</v>
      </c>
      <c r="Y52" s="202">
        <v>0</v>
      </c>
      <c r="Z52" s="202">
        <v>39.04</v>
      </c>
      <c r="AA52" s="202">
        <v>0</v>
      </c>
      <c r="AB52" s="202">
        <v>0</v>
      </c>
      <c r="AC52" s="202">
        <v>15.88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29.69</v>
      </c>
      <c r="AJ52" s="202">
        <v>0</v>
      </c>
      <c r="AK52" s="202">
        <v>13.85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12.73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16.809999999999999</v>
      </c>
      <c r="J53" s="202">
        <v>6.73</v>
      </c>
      <c r="K53" s="202">
        <v>1.95</v>
      </c>
      <c r="L53" s="202">
        <v>200.93</v>
      </c>
      <c r="M53" s="202">
        <v>0.95</v>
      </c>
      <c r="N53" s="202">
        <v>1.23</v>
      </c>
      <c r="O53" s="202">
        <v>0</v>
      </c>
      <c r="P53" s="202">
        <v>1.43</v>
      </c>
      <c r="Q53" s="202">
        <v>3.76</v>
      </c>
      <c r="R53" s="202">
        <v>10.01</v>
      </c>
      <c r="S53" s="202">
        <v>4.38</v>
      </c>
      <c r="T53" s="202">
        <v>0</v>
      </c>
      <c r="U53" s="202">
        <v>2.17</v>
      </c>
      <c r="V53" s="202">
        <v>6.36</v>
      </c>
      <c r="W53" s="202">
        <v>13.22</v>
      </c>
      <c r="X53" s="202">
        <v>35.6</v>
      </c>
      <c r="Y53" s="202">
        <v>0</v>
      </c>
      <c r="Z53" s="202">
        <v>39.04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27.57</v>
      </c>
      <c r="AJ53" s="202">
        <v>0</v>
      </c>
      <c r="AK53" s="202">
        <v>13.85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12.73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16.809999999999999</v>
      </c>
      <c r="J54" s="202">
        <v>6.73</v>
      </c>
      <c r="K54" s="202">
        <v>1.95</v>
      </c>
      <c r="L54" s="202">
        <v>200.93</v>
      </c>
      <c r="M54" s="202">
        <v>0.95</v>
      </c>
      <c r="N54" s="202">
        <v>1.23</v>
      </c>
      <c r="O54" s="202">
        <v>0</v>
      </c>
      <c r="P54" s="202">
        <v>1.43</v>
      </c>
      <c r="Q54" s="202">
        <v>3.76</v>
      </c>
      <c r="R54" s="202">
        <v>10.01</v>
      </c>
      <c r="S54" s="202">
        <v>4.38</v>
      </c>
      <c r="T54" s="202">
        <v>0</v>
      </c>
      <c r="U54" s="202">
        <v>2.17</v>
      </c>
      <c r="V54" s="202">
        <v>6.36</v>
      </c>
      <c r="W54" s="202">
        <v>13.22</v>
      </c>
      <c r="X54" s="202">
        <v>35.6</v>
      </c>
      <c r="Y54" s="202">
        <v>0</v>
      </c>
      <c r="Z54" s="202">
        <v>39.04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27.57</v>
      </c>
      <c r="AJ54" s="202">
        <v>0</v>
      </c>
      <c r="AK54" s="202">
        <v>13.85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12.73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16.809999999999999</v>
      </c>
      <c r="J55" s="202">
        <v>6.73</v>
      </c>
      <c r="K55" s="202">
        <v>1.95</v>
      </c>
      <c r="L55" s="202">
        <v>200.93</v>
      </c>
      <c r="M55" s="202">
        <v>0.95</v>
      </c>
      <c r="N55" s="202">
        <v>1.23</v>
      </c>
      <c r="O55" s="202">
        <v>0</v>
      </c>
      <c r="P55" s="202">
        <v>1.43</v>
      </c>
      <c r="Q55" s="202">
        <v>3.76</v>
      </c>
      <c r="R55" s="202">
        <v>9.24</v>
      </c>
      <c r="S55" s="202">
        <v>4.38</v>
      </c>
      <c r="T55" s="202">
        <v>0</v>
      </c>
      <c r="U55" s="202">
        <v>2.17</v>
      </c>
      <c r="V55" s="202">
        <v>6.36</v>
      </c>
      <c r="W55" s="202">
        <v>13.22</v>
      </c>
      <c r="X55" s="202">
        <v>35.6</v>
      </c>
      <c r="Y55" s="202">
        <v>0</v>
      </c>
      <c r="Z55" s="202">
        <v>39.04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0.18</v>
      </c>
      <c r="AH55" s="202">
        <v>0</v>
      </c>
      <c r="AI55" s="202">
        <v>28.15</v>
      </c>
      <c r="AJ55" s="202">
        <v>0</v>
      </c>
      <c r="AK55" s="202">
        <v>13.85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12.73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16.809999999999999</v>
      </c>
      <c r="J56" s="202">
        <v>6.73</v>
      </c>
      <c r="K56" s="202">
        <v>1.95</v>
      </c>
      <c r="L56" s="202">
        <v>200.93</v>
      </c>
      <c r="M56" s="202">
        <v>0.95</v>
      </c>
      <c r="N56" s="202">
        <v>1.23</v>
      </c>
      <c r="O56" s="202">
        <v>0</v>
      </c>
      <c r="P56" s="202">
        <v>1.43</v>
      </c>
      <c r="Q56" s="202">
        <v>3.76</v>
      </c>
      <c r="R56" s="202">
        <v>9.6300000000000008</v>
      </c>
      <c r="S56" s="202">
        <v>4.38</v>
      </c>
      <c r="T56" s="202">
        <v>0</v>
      </c>
      <c r="U56" s="202">
        <v>2.17</v>
      </c>
      <c r="V56" s="202">
        <v>6.36</v>
      </c>
      <c r="W56" s="202">
        <v>13.22</v>
      </c>
      <c r="X56" s="202">
        <v>35.6</v>
      </c>
      <c r="Y56" s="202">
        <v>0</v>
      </c>
      <c r="Z56" s="202">
        <v>39.04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0.18</v>
      </c>
      <c r="AH56" s="202">
        <v>0</v>
      </c>
      <c r="AI56" s="202">
        <v>28.33</v>
      </c>
      <c r="AJ56" s="202">
        <v>0</v>
      </c>
      <c r="AK56" s="202">
        <v>13.85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12.73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16.809999999999999</v>
      </c>
      <c r="J57" s="202">
        <v>6.73</v>
      </c>
      <c r="K57" s="202">
        <v>1.95</v>
      </c>
      <c r="L57" s="202">
        <v>200.93</v>
      </c>
      <c r="M57" s="202">
        <v>0.95</v>
      </c>
      <c r="N57" s="202">
        <v>1.23</v>
      </c>
      <c r="O57" s="202">
        <v>0</v>
      </c>
      <c r="P57" s="202">
        <v>1.43</v>
      </c>
      <c r="Q57" s="202">
        <v>3.76</v>
      </c>
      <c r="R57" s="202">
        <v>9.6300000000000008</v>
      </c>
      <c r="S57" s="202">
        <v>4.38</v>
      </c>
      <c r="T57" s="202">
        <v>0</v>
      </c>
      <c r="U57" s="202">
        <v>2.17</v>
      </c>
      <c r="V57" s="202">
        <v>6.36</v>
      </c>
      <c r="W57" s="202">
        <v>13.22</v>
      </c>
      <c r="X57" s="202">
        <v>35.6</v>
      </c>
      <c r="Y57" s="202">
        <v>0</v>
      </c>
      <c r="Z57" s="202">
        <v>39.04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0.18</v>
      </c>
      <c r="AH57" s="202">
        <v>0</v>
      </c>
      <c r="AI57" s="202">
        <v>28.33</v>
      </c>
      <c r="AJ57" s="202">
        <v>0</v>
      </c>
      <c r="AK57" s="202">
        <v>13.85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12.73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16.809999999999999</v>
      </c>
      <c r="J58" s="202">
        <v>6.73</v>
      </c>
      <c r="K58" s="202">
        <v>1.95</v>
      </c>
      <c r="L58" s="202">
        <v>200.93</v>
      </c>
      <c r="M58" s="202">
        <v>0.95</v>
      </c>
      <c r="N58" s="202">
        <v>1.23</v>
      </c>
      <c r="O58" s="202">
        <v>0</v>
      </c>
      <c r="P58" s="202">
        <v>1.43</v>
      </c>
      <c r="Q58" s="202">
        <v>3.76</v>
      </c>
      <c r="R58" s="202">
        <v>9.6300000000000008</v>
      </c>
      <c r="S58" s="202">
        <v>4.38</v>
      </c>
      <c r="T58" s="202">
        <v>0</v>
      </c>
      <c r="U58" s="202">
        <v>2.17</v>
      </c>
      <c r="V58" s="202">
        <v>6.36</v>
      </c>
      <c r="W58" s="202">
        <v>13.22</v>
      </c>
      <c r="X58" s="202">
        <v>35.6</v>
      </c>
      <c r="Y58" s="202">
        <v>0</v>
      </c>
      <c r="Z58" s="202">
        <v>39.04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0.18</v>
      </c>
      <c r="AH58" s="202">
        <v>0</v>
      </c>
      <c r="AI58" s="202">
        <v>28.33</v>
      </c>
      <c r="AJ58" s="202">
        <v>0</v>
      </c>
      <c r="AK58" s="202">
        <v>13.85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12.56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16.809999999999999</v>
      </c>
      <c r="J59" s="202">
        <v>6.73</v>
      </c>
      <c r="K59" s="202">
        <v>1.95</v>
      </c>
      <c r="L59" s="202">
        <v>200.93</v>
      </c>
      <c r="M59" s="202">
        <v>0.95</v>
      </c>
      <c r="N59" s="202">
        <v>1.23</v>
      </c>
      <c r="O59" s="202">
        <v>0</v>
      </c>
      <c r="P59" s="202">
        <v>1.43</v>
      </c>
      <c r="Q59" s="202">
        <v>3.76</v>
      </c>
      <c r="R59" s="202">
        <v>10.11</v>
      </c>
      <c r="S59" s="202">
        <v>4.38</v>
      </c>
      <c r="T59" s="202">
        <v>0</v>
      </c>
      <c r="U59" s="202">
        <v>2.17</v>
      </c>
      <c r="V59" s="202">
        <v>6.36</v>
      </c>
      <c r="W59" s="202">
        <v>13.22</v>
      </c>
      <c r="X59" s="202">
        <v>35.6</v>
      </c>
      <c r="Y59" s="202">
        <v>0</v>
      </c>
      <c r="Z59" s="202">
        <v>39.04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0.18</v>
      </c>
      <c r="AH59" s="202">
        <v>0</v>
      </c>
      <c r="AI59" s="202">
        <v>28.33</v>
      </c>
      <c r="AJ59" s="202">
        <v>0</v>
      </c>
      <c r="AK59" s="202">
        <v>13.85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12.56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16.809999999999999</v>
      </c>
      <c r="J60" s="202">
        <v>6.73</v>
      </c>
      <c r="K60" s="202">
        <v>1.95</v>
      </c>
      <c r="L60" s="202">
        <v>200.93</v>
      </c>
      <c r="M60" s="202">
        <v>0.95</v>
      </c>
      <c r="N60" s="202">
        <v>1.23</v>
      </c>
      <c r="O60" s="202">
        <v>0</v>
      </c>
      <c r="P60" s="202">
        <v>1.43</v>
      </c>
      <c r="Q60" s="202">
        <v>3.76</v>
      </c>
      <c r="R60" s="202">
        <v>10.01</v>
      </c>
      <c r="S60" s="202">
        <v>4.38</v>
      </c>
      <c r="T60" s="202">
        <v>0</v>
      </c>
      <c r="U60" s="202">
        <v>2.17</v>
      </c>
      <c r="V60" s="202">
        <v>6.36</v>
      </c>
      <c r="W60" s="202">
        <v>13.22</v>
      </c>
      <c r="X60" s="202">
        <v>35.6</v>
      </c>
      <c r="Y60" s="202">
        <v>0</v>
      </c>
      <c r="Z60" s="202">
        <v>39.04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0.18</v>
      </c>
      <c r="AH60" s="202">
        <v>0</v>
      </c>
      <c r="AI60" s="202">
        <v>28.33</v>
      </c>
      <c r="AJ60" s="202">
        <v>0</v>
      </c>
      <c r="AK60" s="202">
        <v>13.85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12.56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16.809999999999999</v>
      </c>
      <c r="J61" s="202">
        <v>6.73</v>
      </c>
      <c r="K61" s="202">
        <v>1.95</v>
      </c>
      <c r="L61" s="202">
        <v>202.49</v>
      </c>
      <c r="M61" s="202">
        <v>0.95</v>
      </c>
      <c r="N61" s="202">
        <v>1.23</v>
      </c>
      <c r="O61" s="202">
        <v>0</v>
      </c>
      <c r="P61" s="202">
        <v>1.43</v>
      </c>
      <c r="Q61" s="202">
        <v>3.76</v>
      </c>
      <c r="R61" s="202">
        <v>7.27</v>
      </c>
      <c r="S61" s="202">
        <v>4.38</v>
      </c>
      <c r="T61" s="202">
        <v>0</v>
      </c>
      <c r="U61" s="202">
        <v>2.17</v>
      </c>
      <c r="V61" s="202">
        <v>6.36</v>
      </c>
      <c r="W61" s="202">
        <v>13.22</v>
      </c>
      <c r="X61" s="202">
        <v>35.6</v>
      </c>
      <c r="Y61" s="202">
        <v>0</v>
      </c>
      <c r="Z61" s="202">
        <v>39.04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0.18</v>
      </c>
      <c r="AH61" s="202">
        <v>0</v>
      </c>
      <c r="AI61" s="202">
        <v>28.33</v>
      </c>
      <c r="AJ61" s="202">
        <v>0</v>
      </c>
      <c r="AK61" s="202">
        <v>13.85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12.56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16.809999999999999</v>
      </c>
      <c r="J62" s="202">
        <v>6.73</v>
      </c>
      <c r="K62" s="202">
        <v>1.95</v>
      </c>
      <c r="L62" s="202">
        <v>205.69</v>
      </c>
      <c r="M62" s="202">
        <v>0.95</v>
      </c>
      <c r="N62" s="202">
        <v>1.23</v>
      </c>
      <c r="O62" s="202">
        <v>0</v>
      </c>
      <c r="P62" s="202">
        <v>1.43</v>
      </c>
      <c r="Q62" s="202">
        <v>3.76</v>
      </c>
      <c r="R62" s="202">
        <v>7.27</v>
      </c>
      <c r="S62" s="202">
        <v>4.38</v>
      </c>
      <c r="T62" s="202">
        <v>0</v>
      </c>
      <c r="U62" s="202">
        <v>2.17</v>
      </c>
      <c r="V62" s="202">
        <v>6.36</v>
      </c>
      <c r="W62" s="202">
        <v>13.22</v>
      </c>
      <c r="X62" s="202">
        <v>35.6</v>
      </c>
      <c r="Y62" s="202">
        <v>0</v>
      </c>
      <c r="Z62" s="202">
        <v>39.04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0.18</v>
      </c>
      <c r="AH62" s="202">
        <v>0</v>
      </c>
      <c r="AI62" s="202">
        <v>28.33</v>
      </c>
      <c r="AJ62" s="202">
        <v>0</v>
      </c>
      <c r="AK62" s="202">
        <v>13.85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12.56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16.809999999999999</v>
      </c>
      <c r="J63" s="202">
        <v>6.73</v>
      </c>
      <c r="K63" s="202">
        <v>1.96</v>
      </c>
      <c r="L63" s="202">
        <v>200.93</v>
      </c>
      <c r="M63" s="202">
        <v>0.95</v>
      </c>
      <c r="N63" s="202">
        <v>1.23</v>
      </c>
      <c r="O63" s="202">
        <v>0</v>
      </c>
      <c r="P63" s="202">
        <v>1.43</v>
      </c>
      <c r="Q63" s="202">
        <v>3.76</v>
      </c>
      <c r="R63" s="202">
        <v>7.27</v>
      </c>
      <c r="S63" s="202">
        <v>4.38</v>
      </c>
      <c r="T63" s="202">
        <v>0</v>
      </c>
      <c r="U63" s="202">
        <v>2.17</v>
      </c>
      <c r="V63" s="202">
        <v>6.36</v>
      </c>
      <c r="W63" s="202">
        <v>13.22</v>
      </c>
      <c r="X63" s="202">
        <v>35.6</v>
      </c>
      <c r="Y63" s="202">
        <v>0</v>
      </c>
      <c r="Z63" s="202">
        <v>39.04</v>
      </c>
      <c r="AA63" s="202">
        <v>0</v>
      </c>
      <c r="AB63" s="202">
        <v>0</v>
      </c>
      <c r="AC63" s="202">
        <v>12.93</v>
      </c>
      <c r="AD63" s="202">
        <v>0</v>
      </c>
      <c r="AE63" s="202">
        <v>0</v>
      </c>
      <c r="AF63" s="202">
        <v>0</v>
      </c>
      <c r="AG63" s="202">
        <v>0.18</v>
      </c>
      <c r="AH63" s="202">
        <v>0</v>
      </c>
      <c r="AI63" s="202">
        <v>28.33</v>
      </c>
      <c r="AJ63" s="202">
        <v>0</v>
      </c>
      <c r="AK63" s="202">
        <v>13.99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12.56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16.809999999999999</v>
      </c>
      <c r="J64" s="202">
        <v>6.73</v>
      </c>
      <c r="K64" s="202">
        <v>1.96</v>
      </c>
      <c r="L64" s="202">
        <v>200.93</v>
      </c>
      <c r="M64" s="202">
        <v>0.95</v>
      </c>
      <c r="N64" s="202">
        <v>1.23</v>
      </c>
      <c r="O64" s="202">
        <v>0</v>
      </c>
      <c r="P64" s="202">
        <v>1.43</v>
      </c>
      <c r="Q64" s="202">
        <v>3.76</v>
      </c>
      <c r="R64" s="202">
        <v>7.27</v>
      </c>
      <c r="S64" s="202">
        <v>4.38</v>
      </c>
      <c r="T64" s="202">
        <v>0</v>
      </c>
      <c r="U64" s="202">
        <v>2.17</v>
      </c>
      <c r="V64" s="202">
        <v>6.36</v>
      </c>
      <c r="W64" s="202">
        <v>13.22</v>
      </c>
      <c r="X64" s="202">
        <v>35.6</v>
      </c>
      <c r="Y64" s="202">
        <v>0</v>
      </c>
      <c r="Z64" s="202">
        <v>39.04</v>
      </c>
      <c r="AA64" s="202">
        <v>0</v>
      </c>
      <c r="AB64" s="202">
        <v>0</v>
      </c>
      <c r="AC64" s="202">
        <v>12.93</v>
      </c>
      <c r="AD64" s="202">
        <v>0</v>
      </c>
      <c r="AE64" s="202">
        <v>0</v>
      </c>
      <c r="AF64" s="202">
        <v>0</v>
      </c>
      <c r="AG64" s="202">
        <v>0.18</v>
      </c>
      <c r="AH64" s="202">
        <v>0</v>
      </c>
      <c r="AI64" s="202">
        <v>28.33</v>
      </c>
      <c r="AJ64" s="202">
        <v>0</v>
      </c>
      <c r="AK64" s="202">
        <v>13.99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12.56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16.809999999999999</v>
      </c>
      <c r="J65" s="202">
        <v>6.73</v>
      </c>
      <c r="K65" s="202">
        <v>1.96</v>
      </c>
      <c r="L65" s="202">
        <v>204.5</v>
      </c>
      <c r="M65" s="202">
        <v>0.95</v>
      </c>
      <c r="N65" s="202">
        <v>1.23</v>
      </c>
      <c r="O65" s="202">
        <v>0</v>
      </c>
      <c r="P65" s="202">
        <v>1.43</v>
      </c>
      <c r="Q65" s="202">
        <v>3.76</v>
      </c>
      <c r="R65" s="202">
        <v>7.27</v>
      </c>
      <c r="S65" s="202">
        <v>4.38</v>
      </c>
      <c r="T65" s="202">
        <v>0</v>
      </c>
      <c r="U65" s="202">
        <v>2.17</v>
      </c>
      <c r="V65" s="202">
        <v>6.36</v>
      </c>
      <c r="W65" s="202">
        <v>13.22</v>
      </c>
      <c r="X65" s="202">
        <v>35.6</v>
      </c>
      <c r="Y65" s="202">
        <v>0</v>
      </c>
      <c r="Z65" s="202">
        <v>39.04</v>
      </c>
      <c r="AA65" s="202">
        <v>0</v>
      </c>
      <c r="AB65" s="202">
        <v>0</v>
      </c>
      <c r="AC65" s="202">
        <v>12.93</v>
      </c>
      <c r="AD65" s="202">
        <v>0</v>
      </c>
      <c r="AE65" s="202">
        <v>0</v>
      </c>
      <c r="AF65" s="202">
        <v>0</v>
      </c>
      <c r="AG65" s="202">
        <v>0.18</v>
      </c>
      <c r="AH65" s="202">
        <v>0</v>
      </c>
      <c r="AI65" s="202">
        <v>28.33</v>
      </c>
      <c r="AJ65" s="202">
        <v>0</v>
      </c>
      <c r="AK65" s="202">
        <v>13.99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12.56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16.809999999999999</v>
      </c>
      <c r="J66" s="202">
        <v>6.73</v>
      </c>
      <c r="K66" s="202">
        <v>1.96</v>
      </c>
      <c r="L66" s="202">
        <v>204.5</v>
      </c>
      <c r="M66" s="202">
        <v>0.95</v>
      </c>
      <c r="N66" s="202">
        <v>1.23</v>
      </c>
      <c r="O66" s="202">
        <v>0</v>
      </c>
      <c r="P66" s="202">
        <v>1.43</v>
      </c>
      <c r="Q66" s="202">
        <v>3.76</v>
      </c>
      <c r="R66" s="202">
        <v>7.27</v>
      </c>
      <c r="S66" s="202">
        <v>4.38</v>
      </c>
      <c r="T66" s="202">
        <v>0</v>
      </c>
      <c r="U66" s="202">
        <v>2.17</v>
      </c>
      <c r="V66" s="202">
        <v>6.36</v>
      </c>
      <c r="W66" s="202">
        <v>13.22</v>
      </c>
      <c r="X66" s="202">
        <v>35.6</v>
      </c>
      <c r="Y66" s="202">
        <v>0</v>
      </c>
      <c r="Z66" s="202">
        <v>39.04</v>
      </c>
      <c r="AA66" s="202">
        <v>0</v>
      </c>
      <c r="AB66" s="202">
        <v>0</v>
      </c>
      <c r="AC66" s="202">
        <v>16.23</v>
      </c>
      <c r="AD66" s="202">
        <v>0</v>
      </c>
      <c r="AE66" s="202">
        <v>0</v>
      </c>
      <c r="AF66" s="202">
        <v>0</v>
      </c>
      <c r="AG66" s="202">
        <v>0.18</v>
      </c>
      <c r="AH66" s="202">
        <v>0</v>
      </c>
      <c r="AI66" s="202">
        <v>30.4</v>
      </c>
      <c r="AJ66" s="202">
        <v>0</v>
      </c>
      <c r="AK66" s="202">
        <v>13.99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12.56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16.809999999999999</v>
      </c>
      <c r="J67" s="202">
        <v>6.73</v>
      </c>
      <c r="K67" s="202">
        <v>1.96</v>
      </c>
      <c r="L67" s="202">
        <v>209.72</v>
      </c>
      <c r="M67" s="202">
        <v>0.95</v>
      </c>
      <c r="N67" s="202">
        <v>1.23</v>
      </c>
      <c r="O67" s="202">
        <v>0</v>
      </c>
      <c r="P67" s="202">
        <v>1.43</v>
      </c>
      <c r="Q67" s="202">
        <v>3.78</v>
      </c>
      <c r="R67" s="202">
        <v>7.36</v>
      </c>
      <c r="S67" s="202">
        <v>4.41</v>
      </c>
      <c r="T67" s="202">
        <v>0</v>
      </c>
      <c r="U67" s="202">
        <v>2.17</v>
      </c>
      <c r="V67" s="202">
        <v>6.36</v>
      </c>
      <c r="W67" s="202">
        <v>13.5</v>
      </c>
      <c r="X67" s="202">
        <v>35.6</v>
      </c>
      <c r="Y67" s="202">
        <v>0</v>
      </c>
      <c r="Z67" s="202">
        <v>39.04</v>
      </c>
      <c r="AA67" s="202">
        <v>0</v>
      </c>
      <c r="AB67" s="202">
        <v>0</v>
      </c>
      <c r="AC67" s="202">
        <v>16.23</v>
      </c>
      <c r="AD67" s="202">
        <v>0</v>
      </c>
      <c r="AE67" s="202">
        <v>0</v>
      </c>
      <c r="AF67" s="202">
        <v>0</v>
      </c>
      <c r="AG67" s="202">
        <v>0.18</v>
      </c>
      <c r="AH67" s="202">
        <v>0</v>
      </c>
      <c r="AI67" s="202">
        <v>30.4</v>
      </c>
      <c r="AJ67" s="202">
        <v>0</v>
      </c>
      <c r="AK67" s="202">
        <v>13.99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12.56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16.809999999999999</v>
      </c>
      <c r="J68" s="202">
        <v>6.73</v>
      </c>
      <c r="K68" s="202">
        <v>1.96</v>
      </c>
      <c r="L68" s="202">
        <v>209.72</v>
      </c>
      <c r="M68" s="202">
        <v>0.95</v>
      </c>
      <c r="N68" s="202">
        <v>1.23</v>
      </c>
      <c r="O68" s="202">
        <v>0</v>
      </c>
      <c r="P68" s="202">
        <v>1.43</v>
      </c>
      <c r="Q68" s="202">
        <v>3.78</v>
      </c>
      <c r="R68" s="202">
        <v>7.36</v>
      </c>
      <c r="S68" s="202">
        <v>4.41</v>
      </c>
      <c r="T68" s="202">
        <v>0</v>
      </c>
      <c r="U68" s="202">
        <v>2.17</v>
      </c>
      <c r="V68" s="202">
        <v>6.36</v>
      </c>
      <c r="W68" s="202">
        <v>13.5</v>
      </c>
      <c r="X68" s="202">
        <v>35.6</v>
      </c>
      <c r="Y68" s="202">
        <v>0</v>
      </c>
      <c r="Z68" s="202">
        <v>39.04</v>
      </c>
      <c r="AA68" s="202">
        <v>0</v>
      </c>
      <c r="AB68" s="202">
        <v>0</v>
      </c>
      <c r="AC68" s="202">
        <v>16.23</v>
      </c>
      <c r="AD68" s="202">
        <v>0</v>
      </c>
      <c r="AE68" s="202">
        <v>0</v>
      </c>
      <c r="AF68" s="202">
        <v>0</v>
      </c>
      <c r="AG68" s="202">
        <v>0.18</v>
      </c>
      <c r="AH68" s="202">
        <v>0</v>
      </c>
      <c r="AI68" s="202">
        <v>30.4</v>
      </c>
      <c r="AJ68" s="202">
        <v>0</v>
      </c>
      <c r="AK68" s="202">
        <v>13.99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12.56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20.18</v>
      </c>
      <c r="J69" s="202">
        <v>6.73</v>
      </c>
      <c r="K69" s="202">
        <v>1.96</v>
      </c>
      <c r="L69" s="202">
        <v>205.48</v>
      </c>
      <c r="M69" s="202">
        <v>0.85</v>
      </c>
      <c r="N69" s="202">
        <v>1.23</v>
      </c>
      <c r="O69" s="202">
        <v>0</v>
      </c>
      <c r="P69" s="202">
        <v>1.44</v>
      </c>
      <c r="Q69" s="202">
        <v>3.78</v>
      </c>
      <c r="R69" s="202">
        <v>7.36</v>
      </c>
      <c r="S69" s="202">
        <v>4.41</v>
      </c>
      <c r="T69" s="202">
        <v>0</v>
      </c>
      <c r="U69" s="202">
        <v>2.17</v>
      </c>
      <c r="V69" s="202">
        <v>6.36</v>
      </c>
      <c r="W69" s="202">
        <v>13.78</v>
      </c>
      <c r="X69" s="202">
        <v>35.6</v>
      </c>
      <c r="Y69" s="202">
        <v>0</v>
      </c>
      <c r="Z69" s="202">
        <v>39.04</v>
      </c>
      <c r="AA69" s="202">
        <v>0</v>
      </c>
      <c r="AB69" s="202">
        <v>0</v>
      </c>
      <c r="AC69" s="202">
        <v>12.93</v>
      </c>
      <c r="AD69" s="202">
        <v>0</v>
      </c>
      <c r="AE69" s="202">
        <v>0</v>
      </c>
      <c r="AF69" s="202">
        <v>0</v>
      </c>
      <c r="AG69" s="202">
        <v>0.18</v>
      </c>
      <c r="AH69" s="202">
        <v>0</v>
      </c>
      <c r="AI69" s="202">
        <v>28.22</v>
      </c>
      <c r="AJ69" s="202">
        <v>0</v>
      </c>
      <c r="AK69" s="202">
        <v>13.99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12.56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20.18</v>
      </c>
      <c r="J70" s="202">
        <v>6.73</v>
      </c>
      <c r="K70" s="202">
        <v>1.96</v>
      </c>
      <c r="L70" s="202">
        <v>205.48</v>
      </c>
      <c r="M70" s="202">
        <v>0.85</v>
      </c>
      <c r="N70" s="202">
        <v>1.23</v>
      </c>
      <c r="O70" s="202">
        <v>0</v>
      </c>
      <c r="P70" s="202">
        <v>1.44</v>
      </c>
      <c r="Q70" s="202">
        <v>3.78</v>
      </c>
      <c r="R70" s="202">
        <v>7.36</v>
      </c>
      <c r="S70" s="202">
        <v>4.41</v>
      </c>
      <c r="T70" s="202">
        <v>0</v>
      </c>
      <c r="U70" s="202">
        <v>2.17</v>
      </c>
      <c r="V70" s="202">
        <v>6.36</v>
      </c>
      <c r="W70" s="202">
        <v>13.78</v>
      </c>
      <c r="X70" s="202">
        <v>35.6</v>
      </c>
      <c r="Y70" s="202">
        <v>0</v>
      </c>
      <c r="Z70" s="202">
        <v>39.04</v>
      </c>
      <c r="AA70" s="202">
        <v>0</v>
      </c>
      <c r="AB70" s="202">
        <v>0</v>
      </c>
      <c r="AC70" s="202">
        <v>12.93</v>
      </c>
      <c r="AD70" s="202">
        <v>0</v>
      </c>
      <c r="AE70" s="202">
        <v>0</v>
      </c>
      <c r="AF70" s="202">
        <v>0</v>
      </c>
      <c r="AG70" s="202">
        <v>0.18</v>
      </c>
      <c r="AH70" s="202">
        <v>0</v>
      </c>
      <c r="AI70" s="202">
        <v>28.22</v>
      </c>
      <c r="AJ70" s="202">
        <v>0</v>
      </c>
      <c r="AK70" s="202">
        <v>13.99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12.73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20.18</v>
      </c>
      <c r="J71" s="202">
        <v>6.73</v>
      </c>
      <c r="K71" s="202">
        <v>1.96</v>
      </c>
      <c r="L71" s="202">
        <v>207.96</v>
      </c>
      <c r="M71" s="202">
        <v>0.85</v>
      </c>
      <c r="N71" s="202">
        <v>1.23</v>
      </c>
      <c r="O71" s="202">
        <v>0</v>
      </c>
      <c r="P71" s="202">
        <v>1.44</v>
      </c>
      <c r="Q71" s="202">
        <v>4.76</v>
      </c>
      <c r="R71" s="202">
        <v>10.11</v>
      </c>
      <c r="S71" s="202">
        <v>6.17</v>
      </c>
      <c r="T71" s="202">
        <v>0</v>
      </c>
      <c r="U71" s="202">
        <v>2.17</v>
      </c>
      <c r="V71" s="202">
        <v>6.36</v>
      </c>
      <c r="W71" s="202">
        <v>13.78</v>
      </c>
      <c r="X71" s="202">
        <v>35.6</v>
      </c>
      <c r="Y71" s="202">
        <v>0</v>
      </c>
      <c r="Z71" s="202">
        <v>39.04</v>
      </c>
      <c r="AA71" s="202">
        <v>0</v>
      </c>
      <c r="AB71" s="202">
        <v>0</v>
      </c>
      <c r="AC71" s="202">
        <v>12.93</v>
      </c>
      <c r="AD71" s="202">
        <v>0</v>
      </c>
      <c r="AE71" s="202">
        <v>0</v>
      </c>
      <c r="AF71" s="202">
        <v>0</v>
      </c>
      <c r="AG71" s="202">
        <v>0.18</v>
      </c>
      <c r="AH71" s="202">
        <v>0</v>
      </c>
      <c r="AI71" s="202">
        <v>28.22</v>
      </c>
      <c r="AJ71" s="202">
        <v>0</v>
      </c>
      <c r="AK71" s="202">
        <v>13.99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12.73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20.18</v>
      </c>
      <c r="J72" s="202">
        <v>6.73</v>
      </c>
      <c r="K72" s="202">
        <v>1.96</v>
      </c>
      <c r="L72" s="202">
        <v>208.79</v>
      </c>
      <c r="M72" s="202">
        <v>0.85</v>
      </c>
      <c r="N72" s="202">
        <v>1.23</v>
      </c>
      <c r="O72" s="202">
        <v>0</v>
      </c>
      <c r="P72" s="202">
        <v>1.44</v>
      </c>
      <c r="Q72" s="202">
        <v>4.76</v>
      </c>
      <c r="R72" s="202">
        <v>10.11</v>
      </c>
      <c r="S72" s="202">
        <v>6.17</v>
      </c>
      <c r="T72" s="202">
        <v>0</v>
      </c>
      <c r="U72" s="202">
        <v>2.17</v>
      </c>
      <c r="V72" s="202">
        <v>6.36</v>
      </c>
      <c r="W72" s="202">
        <v>13.78</v>
      </c>
      <c r="X72" s="202">
        <v>35.6</v>
      </c>
      <c r="Y72" s="202">
        <v>0</v>
      </c>
      <c r="Z72" s="202">
        <v>39.04</v>
      </c>
      <c r="AA72" s="202">
        <v>0</v>
      </c>
      <c r="AB72" s="202">
        <v>0</v>
      </c>
      <c r="AC72" s="202">
        <v>12.93</v>
      </c>
      <c r="AD72" s="202">
        <v>0</v>
      </c>
      <c r="AE72" s="202">
        <v>0</v>
      </c>
      <c r="AF72" s="202">
        <v>0</v>
      </c>
      <c r="AG72" s="202">
        <v>0.18</v>
      </c>
      <c r="AH72" s="202">
        <v>0</v>
      </c>
      <c r="AI72" s="202">
        <v>28.22</v>
      </c>
      <c r="AJ72" s="202">
        <v>0</v>
      </c>
      <c r="AK72" s="202">
        <v>13.99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12.73</v>
      </c>
      <c r="D73" s="202">
        <v>0</v>
      </c>
      <c r="E73" s="202">
        <v>0</v>
      </c>
      <c r="F73" s="202">
        <v>21.16</v>
      </c>
      <c r="G73" s="202">
        <v>0</v>
      </c>
      <c r="H73" s="202">
        <v>0</v>
      </c>
      <c r="I73" s="202">
        <v>20.18</v>
      </c>
      <c r="J73" s="202">
        <v>6.73</v>
      </c>
      <c r="K73" s="202">
        <v>1.98</v>
      </c>
      <c r="L73" s="202">
        <v>209.72</v>
      </c>
      <c r="M73" s="202">
        <v>0.85</v>
      </c>
      <c r="N73" s="202">
        <v>1.23</v>
      </c>
      <c r="O73" s="202">
        <v>0</v>
      </c>
      <c r="P73" s="202">
        <v>1.44</v>
      </c>
      <c r="Q73" s="202">
        <v>4.76</v>
      </c>
      <c r="R73" s="202">
        <v>10.11</v>
      </c>
      <c r="S73" s="202">
        <v>6.17</v>
      </c>
      <c r="T73" s="202">
        <v>0</v>
      </c>
      <c r="U73" s="202">
        <v>2.17</v>
      </c>
      <c r="V73" s="202">
        <v>6.36</v>
      </c>
      <c r="W73" s="202">
        <v>13.78</v>
      </c>
      <c r="X73" s="202">
        <v>35.6</v>
      </c>
      <c r="Y73" s="202">
        <v>0</v>
      </c>
      <c r="Z73" s="202">
        <v>39.04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0.18</v>
      </c>
      <c r="AH73" s="202">
        <v>0</v>
      </c>
      <c r="AI73" s="202">
        <v>28.22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12.73</v>
      </c>
      <c r="D74" s="202">
        <v>0</v>
      </c>
      <c r="E74" s="202">
        <v>0</v>
      </c>
      <c r="F74" s="202">
        <v>21.16</v>
      </c>
      <c r="G74" s="202">
        <v>0</v>
      </c>
      <c r="H74" s="202">
        <v>0</v>
      </c>
      <c r="I74" s="202">
        <v>20.18</v>
      </c>
      <c r="J74" s="202">
        <v>6.73</v>
      </c>
      <c r="K74" s="202">
        <v>1.98</v>
      </c>
      <c r="L74" s="202">
        <v>209.72</v>
      </c>
      <c r="M74" s="202">
        <v>0.85</v>
      </c>
      <c r="N74" s="202">
        <v>1.23</v>
      </c>
      <c r="O74" s="202">
        <v>0</v>
      </c>
      <c r="P74" s="202">
        <v>1.44</v>
      </c>
      <c r="Q74" s="202">
        <v>4.76</v>
      </c>
      <c r="R74" s="202">
        <v>10.11</v>
      </c>
      <c r="S74" s="202">
        <v>6.17</v>
      </c>
      <c r="T74" s="202">
        <v>0</v>
      </c>
      <c r="U74" s="202">
        <v>2.17</v>
      </c>
      <c r="V74" s="202">
        <v>6.36</v>
      </c>
      <c r="W74" s="202">
        <v>13.78</v>
      </c>
      <c r="X74" s="202">
        <v>35.6</v>
      </c>
      <c r="Y74" s="202">
        <v>0</v>
      </c>
      <c r="Z74" s="202">
        <v>39.04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0.18</v>
      </c>
      <c r="AH74" s="202">
        <v>0</v>
      </c>
      <c r="AI74" s="202">
        <v>28.22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12.73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20.18</v>
      </c>
      <c r="J75" s="202">
        <v>6.73</v>
      </c>
      <c r="K75" s="202">
        <v>1.98</v>
      </c>
      <c r="L75" s="202">
        <v>207.85</v>
      </c>
      <c r="M75" s="202">
        <v>0.85</v>
      </c>
      <c r="N75" s="202">
        <v>1.23</v>
      </c>
      <c r="O75" s="202">
        <v>0</v>
      </c>
      <c r="P75" s="202">
        <v>1.44</v>
      </c>
      <c r="Q75" s="202">
        <v>4.76</v>
      </c>
      <c r="R75" s="202">
        <v>10.11</v>
      </c>
      <c r="S75" s="202">
        <v>6.17</v>
      </c>
      <c r="T75" s="202">
        <v>0</v>
      </c>
      <c r="U75" s="202">
        <v>2.17</v>
      </c>
      <c r="V75" s="202">
        <v>6.36</v>
      </c>
      <c r="W75" s="202">
        <v>13.78</v>
      </c>
      <c r="X75" s="202">
        <v>35.6</v>
      </c>
      <c r="Y75" s="202">
        <v>0</v>
      </c>
      <c r="Z75" s="202">
        <v>39.04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0.18</v>
      </c>
      <c r="AH75" s="202">
        <v>0</v>
      </c>
      <c r="AI75" s="202">
        <v>28.22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12.73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20.18</v>
      </c>
      <c r="J76" s="202">
        <v>6.73</v>
      </c>
      <c r="K76" s="202">
        <v>1.98</v>
      </c>
      <c r="L76" s="202">
        <v>207.85</v>
      </c>
      <c r="M76" s="202">
        <v>0.85</v>
      </c>
      <c r="N76" s="202">
        <v>1.23</v>
      </c>
      <c r="O76" s="202">
        <v>0</v>
      </c>
      <c r="P76" s="202">
        <v>1.44</v>
      </c>
      <c r="Q76" s="202">
        <v>0.23</v>
      </c>
      <c r="R76" s="202">
        <v>0.44</v>
      </c>
      <c r="S76" s="202">
        <v>0.27</v>
      </c>
      <c r="T76" s="202">
        <v>0</v>
      </c>
      <c r="U76" s="202">
        <v>2.17</v>
      </c>
      <c r="V76" s="202">
        <v>0.21</v>
      </c>
      <c r="W76" s="202">
        <v>0.47</v>
      </c>
      <c r="X76" s="202">
        <v>1.53</v>
      </c>
      <c r="Y76" s="202">
        <v>0</v>
      </c>
      <c r="Z76" s="202">
        <v>2.62</v>
      </c>
      <c r="AA76" s="202">
        <v>0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0.18</v>
      </c>
      <c r="AH76" s="202">
        <v>0</v>
      </c>
      <c r="AI76" s="202">
        <v>28.22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12.73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20.18</v>
      </c>
      <c r="J77" s="202">
        <v>6.73</v>
      </c>
      <c r="K77" s="202">
        <v>1.98</v>
      </c>
      <c r="L77" s="202">
        <v>171.07</v>
      </c>
      <c r="M77" s="202">
        <v>0.85</v>
      </c>
      <c r="N77" s="202">
        <v>1.23</v>
      </c>
      <c r="O77" s="202">
        <v>0</v>
      </c>
      <c r="P77" s="202">
        <v>1.44</v>
      </c>
      <c r="Q77" s="202">
        <v>0.23</v>
      </c>
      <c r="R77" s="202">
        <v>0.44</v>
      </c>
      <c r="S77" s="202">
        <v>0.27</v>
      </c>
      <c r="T77" s="202">
        <v>0</v>
      </c>
      <c r="U77" s="202">
        <v>2.17</v>
      </c>
      <c r="V77" s="202">
        <v>0.21</v>
      </c>
      <c r="W77" s="202">
        <v>0.47</v>
      </c>
      <c r="X77" s="202">
        <v>1.53</v>
      </c>
      <c r="Y77" s="202">
        <v>0</v>
      </c>
      <c r="Z77" s="202">
        <v>2.62</v>
      </c>
      <c r="AA77" s="202">
        <v>0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0.18</v>
      </c>
      <c r="AH77" s="202">
        <v>0</v>
      </c>
      <c r="AI77" s="202">
        <v>28.22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12.73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20.18</v>
      </c>
      <c r="J78" s="202">
        <v>6.73</v>
      </c>
      <c r="K78" s="202">
        <v>1.98</v>
      </c>
      <c r="L78" s="202">
        <v>171.07</v>
      </c>
      <c r="M78" s="202">
        <v>0.85</v>
      </c>
      <c r="N78" s="202">
        <v>1.23</v>
      </c>
      <c r="O78" s="202">
        <v>0</v>
      </c>
      <c r="P78" s="202">
        <v>1.44</v>
      </c>
      <c r="Q78" s="202">
        <v>0.23</v>
      </c>
      <c r="R78" s="202">
        <v>0.44</v>
      </c>
      <c r="S78" s="202">
        <v>0.27</v>
      </c>
      <c r="T78" s="202">
        <v>0</v>
      </c>
      <c r="U78" s="202">
        <v>2.17</v>
      </c>
      <c r="V78" s="202">
        <v>0.21</v>
      </c>
      <c r="W78" s="202">
        <v>0.47</v>
      </c>
      <c r="X78" s="202">
        <v>1.53</v>
      </c>
      <c r="Y78" s="202">
        <v>0</v>
      </c>
      <c r="Z78" s="202">
        <v>2.62</v>
      </c>
      <c r="AA78" s="202">
        <v>0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0.18</v>
      </c>
      <c r="AH78" s="202">
        <v>0</v>
      </c>
      <c r="AI78" s="202">
        <v>28.22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12.73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20.18</v>
      </c>
      <c r="J79" s="202">
        <v>6.73</v>
      </c>
      <c r="K79" s="202">
        <v>1.98</v>
      </c>
      <c r="L79" s="202">
        <v>171.07</v>
      </c>
      <c r="M79" s="202">
        <v>0.85</v>
      </c>
      <c r="N79" s="202">
        <v>1.23</v>
      </c>
      <c r="O79" s="202">
        <v>0</v>
      </c>
      <c r="P79" s="202">
        <v>1.44</v>
      </c>
      <c r="Q79" s="202">
        <v>0.23</v>
      </c>
      <c r="R79" s="202">
        <v>0.44</v>
      </c>
      <c r="S79" s="202">
        <v>0.27</v>
      </c>
      <c r="T79" s="202">
        <v>0</v>
      </c>
      <c r="U79" s="202">
        <v>2.17</v>
      </c>
      <c r="V79" s="202">
        <v>0.21</v>
      </c>
      <c r="W79" s="202">
        <v>0.47</v>
      </c>
      <c r="X79" s="202">
        <v>1.53</v>
      </c>
      <c r="Y79" s="202">
        <v>0</v>
      </c>
      <c r="Z79" s="202">
        <v>2.62</v>
      </c>
      <c r="AA79" s="202">
        <v>0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0.18</v>
      </c>
      <c r="AH79" s="202">
        <v>0</v>
      </c>
      <c r="AI79" s="202">
        <v>28.22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12.73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20.18</v>
      </c>
      <c r="J80" s="202">
        <v>6.73</v>
      </c>
      <c r="K80" s="202">
        <v>1.98</v>
      </c>
      <c r="L80" s="202">
        <v>171.07</v>
      </c>
      <c r="M80" s="202">
        <v>0.85</v>
      </c>
      <c r="N80" s="202">
        <v>1.23</v>
      </c>
      <c r="O80" s="202">
        <v>0</v>
      </c>
      <c r="P80" s="202">
        <v>1.44</v>
      </c>
      <c r="Q80" s="202">
        <v>0.23</v>
      </c>
      <c r="R80" s="202">
        <v>0.44</v>
      </c>
      <c r="S80" s="202">
        <v>0.27</v>
      </c>
      <c r="T80" s="202">
        <v>0</v>
      </c>
      <c r="U80" s="202">
        <v>2.17</v>
      </c>
      <c r="V80" s="202">
        <v>0.21</v>
      </c>
      <c r="W80" s="202">
        <v>0.47</v>
      </c>
      <c r="X80" s="202">
        <v>1.53</v>
      </c>
      <c r="Y80" s="202">
        <v>0</v>
      </c>
      <c r="Z80" s="202">
        <v>2.62</v>
      </c>
      <c r="AA80" s="202">
        <v>0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0.18</v>
      </c>
      <c r="AH80" s="202">
        <v>0</v>
      </c>
      <c r="AI80" s="202">
        <v>28.22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12.73</v>
      </c>
      <c r="D81" s="202">
        <v>0</v>
      </c>
      <c r="E81" s="202">
        <v>0</v>
      </c>
      <c r="F81" s="202">
        <v>21.16</v>
      </c>
      <c r="G81" s="202">
        <v>0</v>
      </c>
      <c r="H81" s="202">
        <v>0</v>
      </c>
      <c r="I81" s="202">
        <v>20.18</v>
      </c>
      <c r="J81" s="202">
        <v>6.73</v>
      </c>
      <c r="K81" s="202">
        <v>1.98</v>
      </c>
      <c r="L81" s="202">
        <v>171.07</v>
      </c>
      <c r="M81" s="202">
        <v>0.85</v>
      </c>
      <c r="N81" s="202">
        <v>1.23</v>
      </c>
      <c r="O81" s="202">
        <v>0</v>
      </c>
      <c r="P81" s="202">
        <v>1.44</v>
      </c>
      <c r="Q81" s="202">
        <v>0.23</v>
      </c>
      <c r="R81" s="202">
        <v>0.44</v>
      </c>
      <c r="S81" s="202">
        <v>0.27</v>
      </c>
      <c r="T81" s="202">
        <v>0</v>
      </c>
      <c r="U81" s="202">
        <v>2.17</v>
      </c>
      <c r="V81" s="202">
        <v>0.21</v>
      </c>
      <c r="W81" s="202">
        <v>0.34</v>
      </c>
      <c r="X81" s="202">
        <v>1.53</v>
      </c>
      <c r="Y81" s="202">
        <v>0</v>
      </c>
      <c r="Z81" s="202">
        <v>2.62</v>
      </c>
      <c r="AA81" s="202">
        <v>0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0.18</v>
      </c>
      <c r="AH81" s="202">
        <v>0</v>
      </c>
      <c r="AI81" s="202">
        <v>28.22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12.73</v>
      </c>
      <c r="D82" s="202">
        <v>0</v>
      </c>
      <c r="E82" s="202">
        <v>0</v>
      </c>
      <c r="F82" s="202">
        <v>21.16</v>
      </c>
      <c r="G82" s="202">
        <v>0</v>
      </c>
      <c r="H82" s="202">
        <v>0</v>
      </c>
      <c r="I82" s="202">
        <v>20.18</v>
      </c>
      <c r="J82" s="202">
        <v>6.73</v>
      </c>
      <c r="K82" s="202">
        <v>1.98</v>
      </c>
      <c r="L82" s="202">
        <v>171.07</v>
      </c>
      <c r="M82" s="202">
        <v>0.85</v>
      </c>
      <c r="N82" s="202">
        <v>1.23</v>
      </c>
      <c r="O82" s="202">
        <v>0</v>
      </c>
      <c r="P82" s="202">
        <v>1.44</v>
      </c>
      <c r="Q82" s="202">
        <v>0.23</v>
      </c>
      <c r="R82" s="202">
        <v>0.44</v>
      </c>
      <c r="S82" s="202">
        <v>0.27</v>
      </c>
      <c r="T82" s="202">
        <v>0</v>
      </c>
      <c r="U82" s="202">
        <v>2.17</v>
      </c>
      <c r="V82" s="202">
        <v>0.21</v>
      </c>
      <c r="W82" s="202">
        <v>0.34</v>
      </c>
      <c r="X82" s="202">
        <v>1.53</v>
      </c>
      <c r="Y82" s="202">
        <v>0</v>
      </c>
      <c r="Z82" s="202">
        <v>2.62</v>
      </c>
      <c r="AA82" s="202">
        <v>0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0.18</v>
      </c>
      <c r="AH82" s="202">
        <v>0</v>
      </c>
      <c r="AI82" s="202">
        <v>28.22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12.73</v>
      </c>
      <c r="D83" s="202">
        <v>0</v>
      </c>
      <c r="E83" s="202">
        <v>0</v>
      </c>
      <c r="F83" s="202">
        <v>21.16</v>
      </c>
      <c r="G83" s="202">
        <v>0</v>
      </c>
      <c r="H83" s="202">
        <v>0</v>
      </c>
      <c r="I83" s="202">
        <v>20.18</v>
      </c>
      <c r="J83" s="202">
        <v>6.73</v>
      </c>
      <c r="K83" s="202">
        <v>1.98</v>
      </c>
      <c r="L83" s="202">
        <v>171.07</v>
      </c>
      <c r="M83" s="202">
        <v>0.85</v>
      </c>
      <c r="N83" s="202">
        <v>1.23</v>
      </c>
      <c r="O83" s="202">
        <v>0</v>
      </c>
      <c r="P83" s="202">
        <v>1.44</v>
      </c>
      <c r="Q83" s="202">
        <v>0.23</v>
      </c>
      <c r="R83" s="202">
        <v>0.44</v>
      </c>
      <c r="S83" s="202">
        <v>0.27</v>
      </c>
      <c r="T83" s="202">
        <v>0</v>
      </c>
      <c r="U83" s="202">
        <v>2.17</v>
      </c>
      <c r="V83" s="202">
        <v>0.21</v>
      </c>
      <c r="W83" s="202">
        <v>0.34</v>
      </c>
      <c r="X83" s="202">
        <v>1.53</v>
      </c>
      <c r="Y83" s="202">
        <v>0</v>
      </c>
      <c r="Z83" s="202">
        <v>2.62</v>
      </c>
      <c r="AA83" s="202">
        <v>0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0.18</v>
      </c>
      <c r="AH83" s="202">
        <v>0</v>
      </c>
      <c r="AI83" s="202">
        <v>28.22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12.73</v>
      </c>
      <c r="D84" s="202">
        <v>0</v>
      </c>
      <c r="E84" s="202">
        <v>0</v>
      </c>
      <c r="F84" s="202">
        <v>21.16</v>
      </c>
      <c r="G84" s="202">
        <v>0</v>
      </c>
      <c r="H84" s="202">
        <v>0</v>
      </c>
      <c r="I84" s="202">
        <v>20.18</v>
      </c>
      <c r="J84" s="202">
        <v>6.73</v>
      </c>
      <c r="K84" s="202">
        <v>1.98</v>
      </c>
      <c r="L84" s="202">
        <v>171.07</v>
      </c>
      <c r="M84" s="202">
        <v>0.85</v>
      </c>
      <c r="N84" s="202">
        <v>1.23</v>
      </c>
      <c r="O84" s="202">
        <v>0</v>
      </c>
      <c r="P84" s="202">
        <v>1.44</v>
      </c>
      <c r="Q84" s="202">
        <v>0.23</v>
      </c>
      <c r="R84" s="202">
        <v>0.44</v>
      </c>
      <c r="S84" s="202">
        <v>0.27</v>
      </c>
      <c r="T84" s="202">
        <v>0</v>
      </c>
      <c r="U84" s="202">
        <v>2.17</v>
      </c>
      <c r="V84" s="202">
        <v>0.21</v>
      </c>
      <c r="W84" s="202">
        <v>0.34</v>
      </c>
      <c r="X84" s="202">
        <v>1.53</v>
      </c>
      <c r="Y84" s="202">
        <v>0</v>
      </c>
      <c r="Z84" s="202">
        <v>2.62</v>
      </c>
      <c r="AA84" s="202">
        <v>0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0.18</v>
      </c>
      <c r="AH84" s="202">
        <v>0</v>
      </c>
      <c r="AI84" s="202">
        <v>28.22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12.73</v>
      </c>
      <c r="D85" s="202">
        <v>0</v>
      </c>
      <c r="E85" s="202">
        <v>0</v>
      </c>
      <c r="F85" s="202">
        <v>21.16</v>
      </c>
      <c r="G85" s="202">
        <v>0</v>
      </c>
      <c r="H85" s="202">
        <v>0</v>
      </c>
      <c r="I85" s="202">
        <v>20.18</v>
      </c>
      <c r="J85" s="202">
        <v>6.73</v>
      </c>
      <c r="K85" s="202">
        <v>1.98</v>
      </c>
      <c r="L85" s="202">
        <v>171.07</v>
      </c>
      <c r="M85" s="202">
        <v>0.85</v>
      </c>
      <c r="N85" s="202">
        <v>1.23</v>
      </c>
      <c r="O85" s="202">
        <v>0</v>
      </c>
      <c r="P85" s="202">
        <v>1.44</v>
      </c>
      <c r="Q85" s="202">
        <v>0.23</v>
      </c>
      <c r="R85" s="202">
        <v>0.44</v>
      </c>
      <c r="S85" s="202">
        <v>0.27</v>
      </c>
      <c r="T85" s="202">
        <v>0</v>
      </c>
      <c r="U85" s="202">
        <v>2.17</v>
      </c>
      <c r="V85" s="202">
        <v>0.21</v>
      </c>
      <c r="W85" s="202">
        <v>0.34</v>
      </c>
      <c r="X85" s="202">
        <v>1.53</v>
      </c>
      <c r="Y85" s="202">
        <v>0</v>
      </c>
      <c r="Z85" s="202">
        <v>2.62</v>
      </c>
      <c r="AA85" s="202">
        <v>0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0.18</v>
      </c>
      <c r="AH85" s="202">
        <v>0</v>
      </c>
      <c r="AI85" s="202">
        <v>28.22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12.73</v>
      </c>
      <c r="D86" s="202">
        <v>0</v>
      </c>
      <c r="E86" s="202">
        <v>0</v>
      </c>
      <c r="F86" s="202">
        <v>21.16</v>
      </c>
      <c r="G86" s="202">
        <v>0</v>
      </c>
      <c r="H86" s="202">
        <v>0</v>
      </c>
      <c r="I86" s="202">
        <v>20.18</v>
      </c>
      <c r="J86" s="202">
        <v>6.73</v>
      </c>
      <c r="K86" s="202">
        <v>1.98</v>
      </c>
      <c r="L86" s="202">
        <v>171.07</v>
      </c>
      <c r="M86" s="202">
        <v>0.85</v>
      </c>
      <c r="N86" s="202">
        <v>1.23</v>
      </c>
      <c r="O86" s="202">
        <v>0</v>
      </c>
      <c r="P86" s="202">
        <v>1.44</v>
      </c>
      <c r="Q86" s="202">
        <v>0.23</v>
      </c>
      <c r="R86" s="202">
        <v>0.44</v>
      </c>
      <c r="S86" s="202">
        <v>0.27</v>
      </c>
      <c r="T86" s="202">
        <v>0</v>
      </c>
      <c r="U86" s="202">
        <v>2.17</v>
      </c>
      <c r="V86" s="202">
        <v>0.21</v>
      </c>
      <c r="W86" s="202">
        <v>0.34</v>
      </c>
      <c r="X86" s="202">
        <v>1.53</v>
      </c>
      <c r="Y86" s="202">
        <v>0</v>
      </c>
      <c r="Z86" s="202">
        <v>2.62</v>
      </c>
      <c r="AA86" s="202">
        <v>0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0.18</v>
      </c>
      <c r="AH86" s="202">
        <v>0</v>
      </c>
      <c r="AI86" s="202">
        <v>27.87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12.73</v>
      </c>
      <c r="D87" s="202">
        <v>0</v>
      </c>
      <c r="E87" s="202">
        <v>0</v>
      </c>
      <c r="F87" s="202">
        <v>21.16</v>
      </c>
      <c r="G87" s="202">
        <v>0</v>
      </c>
      <c r="H87" s="202">
        <v>0</v>
      </c>
      <c r="I87" s="202">
        <v>20.18</v>
      </c>
      <c r="J87" s="202">
        <v>6.73</v>
      </c>
      <c r="K87" s="202">
        <v>1.98</v>
      </c>
      <c r="L87" s="202">
        <v>160.93</v>
      </c>
      <c r="M87" s="202">
        <v>0.85</v>
      </c>
      <c r="N87" s="202">
        <v>1.23</v>
      </c>
      <c r="O87" s="202">
        <v>0</v>
      </c>
      <c r="P87" s="202">
        <v>1.44</v>
      </c>
      <c r="Q87" s="202">
        <v>0.23</v>
      </c>
      <c r="R87" s="202">
        <v>0.44</v>
      </c>
      <c r="S87" s="202">
        <v>0.27</v>
      </c>
      <c r="T87" s="202">
        <v>0</v>
      </c>
      <c r="U87" s="202">
        <v>2.17</v>
      </c>
      <c r="V87" s="202">
        <v>0.21</v>
      </c>
      <c r="W87" s="202">
        <v>0.4</v>
      </c>
      <c r="X87" s="202">
        <v>1.53</v>
      </c>
      <c r="Y87" s="202">
        <v>0</v>
      </c>
      <c r="Z87" s="202">
        <v>2.62</v>
      </c>
      <c r="AA87" s="202">
        <v>0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0.18</v>
      </c>
      <c r="AH87" s="202">
        <v>0</v>
      </c>
      <c r="AI87" s="202">
        <v>27.87</v>
      </c>
      <c r="AJ87" s="202">
        <v>0</v>
      </c>
      <c r="AK87" s="202">
        <v>20.91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12.73</v>
      </c>
      <c r="D88" s="202">
        <v>0</v>
      </c>
      <c r="E88" s="202">
        <v>0</v>
      </c>
      <c r="F88" s="202">
        <v>21.16</v>
      </c>
      <c r="G88" s="202">
        <v>0</v>
      </c>
      <c r="H88" s="202">
        <v>0</v>
      </c>
      <c r="I88" s="202">
        <v>20.18</v>
      </c>
      <c r="J88" s="202">
        <v>6.73</v>
      </c>
      <c r="K88" s="202">
        <v>1.98</v>
      </c>
      <c r="L88" s="202">
        <v>160.93</v>
      </c>
      <c r="M88" s="202">
        <v>0.85</v>
      </c>
      <c r="N88" s="202">
        <v>1.23</v>
      </c>
      <c r="O88" s="202">
        <v>0</v>
      </c>
      <c r="P88" s="202">
        <v>1.44</v>
      </c>
      <c r="Q88" s="202">
        <v>0.23</v>
      </c>
      <c r="R88" s="202">
        <v>0.44</v>
      </c>
      <c r="S88" s="202">
        <v>0.27</v>
      </c>
      <c r="T88" s="202">
        <v>0</v>
      </c>
      <c r="U88" s="202">
        <v>2.17</v>
      </c>
      <c r="V88" s="202">
        <v>0.21</v>
      </c>
      <c r="W88" s="202">
        <v>0.4</v>
      </c>
      <c r="X88" s="202">
        <v>1.53</v>
      </c>
      <c r="Y88" s="202">
        <v>0</v>
      </c>
      <c r="Z88" s="202">
        <v>2.62</v>
      </c>
      <c r="AA88" s="202">
        <v>0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0.18</v>
      </c>
      <c r="AH88" s="202">
        <v>0</v>
      </c>
      <c r="AI88" s="202">
        <v>27.87</v>
      </c>
      <c r="AJ88" s="202">
        <v>0</v>
      </c>
      <c r="AK88" s="202">
        <v>20.91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12.73</v>
      </c>
      <c r="D89" s="202">
        <v>0</v>
      </c>
      <c r="E89" s="202">
        <v>0</v>
      </c>
      <c r="F89" s="202">
        <v>21.16</v>
      </c>
      <c r="G89" s="202">
        <v>0</v>
      </c>
      <c r="H89" s="202">
        <v>0</v>
      </c>
      <c r="I89" s="202">
        <v>20.18</v>
      </c>
      <c r="J89" s="202">
        <v>6.73</v>
      </c>
      <c r="K89" s="202">
        <v>1.98</v>
      </c>
      <c r="L89" s="202">
        <v>160.93</v>
      </c>
      <c r="M89" s="202">
        <v>0.88</v>
      </c>
      <c r="N89" s="202">
        <v>1.23</v>
      </c>
      <c r="O89" s="202">
        <v>0</v>
      </c>
      <c r="P89" s="202">
        <v>1.44</v>
      </c>
      <c r="Q89" s="202">
        <v>0.23</v>
      </c>
      <c r="R89" s="202">
        <v>0.44</v>
      </c>
      <c r="S89" s="202">
        <v>0.27</v>
      </c>
      <c r="T89" s="202">
        <v>0</v>
      </c>
      <c r="U89" s="202">
        <v>2.17</v>
      </c>
      <c r="V89" s="202">
        <v>0.21</v>
      </c>
      <c r="W89" s="202">
        <v>0.42</v>
      </c>
      <c r="X89" s="202">
        <v>1.53</v>
      </c>
      <c r="Y89" s="202">
        <v>0</v>
      </c>
      <c r="Z89" s="202">
        <v>2.62</v>
      </c>
      <c r="AA89" s="202">
        <v>0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0.18</v>
      </c>
      <c r="AH89" s="202">
        <v>0</v>
      </c>
      <c r="AI89" s="202">
        <v>27.87</v>
      </c>
      <c r="AJ89" s="202">
        <v>0</v>
      </c>
      <c r="AK89" s="202">
        <v>20.91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12.73</v>
      </c>
      <c r="D90" s="202">
        <v>0</v>
      </c>
      <c r="E90" s="202">
        <v>0</v>
      </c>
      <c r="F90" s="202">
        <v>21.16</v>
      </c>
      <c r="G90" s="202">
        <v>0</v>
      </c>
      <c r="H90" s="202">
        <v>0</v>
      </c>
      <c r="I90" s="202">
        <v>20.18</v>
      </c>
      <c r="J90" s="202">
        <v>6.73</v>
      </c>
      <c r="K90" s="202">
        <v>1.98</v>
      </c>
      <c r="L90" s="202">
        <v>160.93</v>
      </c>
      <c r="M90" s="202">
        <v>0.88</v>
      </c>
      <c r="N90" s="202">
        <v>1.23</v>
      </c>
      <c r="O90" s="202">
        <v>0</v>
      </c>
      <c r="P90" s="202">
        <v>1.44</v>
      </c>
      <c r="Q90" s="202">
        <v>0.23</v>
      </c>
      <c r="R90" s="202">
        <v>0.44</v>
      </c>
      <c r="S90" s="202">
        <v>0.27</v>
      </c>
      <c r="T90" s="202">
        <v>0</v>
      </c>
      <c r="U90" s="202">
        <v>2.17</v>
      </c>
      <c r="V90" s="202">
        <v>0.21</v>
      </c>
      <c r="W90" s="202">
        <v>0.4</v>
      </c>
      <c r="X90" s="202">
        <v>1.53</v>
      </c>
      <c r="Y90" s="202">
        <v>0</v>
      </c>
      <c r="Z90" s="202">
        <v>2.62</v>
      </c>
      <c r="AA90" s="202">
        <v>0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0.18</v>
      </c>
      <c r="AH90" s="202">
        <v>0</v>
      </c>
      <c r="AI90" s="202">
        <v>27.87</v>
      </c>
      <c r="AJ90" s="202">
        <v>0</v>
      </c>
      <c r="AK90" s="202">
        <v>20.91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21.16</v>
      </c>
      <c r="G91" s="202">
        <v>0</v>
      </c>
      <c r="H91" s="202">
        <v>0</v>
      </c>
      <c r="I91" s="202">
        <v>20.18</v>
      </c>
      <c r="J91" s="202">
        <v>6.73</v>
      </c>
      <c r="K91" s="202">
        <v>1.98</v>
      </c>
      <c r="L91" s="202">
        <v>160.93</v>
      </c>
      <c r="M91" s="202">
        <v>0.88</v>
      </c>
      <c r="N91" s="202">
        <v>1.23</v>
      </c>
      <c r="O91" s="202">
        <v>0</v>
      </c>
      <c r="P91" s="202">
        <v>1.44</v>
      </c>
      <c r="Q91" s="202">
        <v>0.23</v>
      </c>
      <c r="R91" s="202">
        <v>0.44</v>
      </c>
      <c r="S91" s="202">
        <v>0.27</v>
      </c>
      <c r="T91" s="202">
        <v>0</v>
      </c>
      <c r="U91" s="202">
        <v>2.17</v>
      </c>
      <c r="V91" s="202">
        <v>0.21</v>
      </c>
      <c r="W91" s="202">
        <v>0.4</v>
      </c>
      <c r="X91" s="202">
        <v>1.53</v>
      </c>
      <c r="Y91" s="202">
        <v>0</v>
      </c>
      <c r="Z91" s="202">
        <v>2.62</v>
      </c>
      <c r="AA91" s="202">
        <v>0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0.18</v>
      </c>
      <c r="AH91" s="202">
        <v>0</v>
      </c>
      <c r="AI91" s="202">
        <v>27.87</v>
      </c>
      <c r="AJ91" s="202">
        <v>0</v>
      </c>
      <c r="AK91" s="202">
        <v>20.91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21.16</v>
      </c>
      <c r="G92" s="202">
        <v>0</v>
      </c>
      <c r="H92" s="202">
        <v>0</v>
      </c>
      <c r="I92" s="202">
        <v>20.18</v>
      </c>
      <c r="J92" s="202">
        <v>6.73</v>
      </c>
      <c r="K92" s="202">
        <v>1.98</v>
      </c>
      <c r="L92" s="202">
        <v>160.93</v>
      </c>
      <c r="M92" s="202">
        <v>0.88</v>
      </c>
      <c r="N92" s="202">
        <v>1.23</v>
      </c>
      <c r="O92" s="202">
        <v>0</v>
      </c>
      <c r="P92" s="202">
        <v>1.44</v>
      </c>
      <c r="Q92" s="202">
        <v>0.23</v>
      </c>
      <c r="R92" s="202">
        <v>0.44</v>
      </c>
      <c r="S92" s="202">
        <v>0.27</v>
      </c>
      <c r="T92" s="202">
        <v>0</v>
      </c>
      <c r="U92" s="202">
        <v>2.17</v>
      </c>
      <c r="V92" s="202">
        <v>0.21</v>
      </c>
      <c r="W92" s="202">
        <v>0.4</v>
      </c>
      <c r="X92" s="202">
        <v>1.53</v>
      </c>
      <c r="Y92" s="202">
        <v>0</v>
      </c>
      <c r="Z92" s="202">
        <v>2.62</v>
      </c>
      <c r="AA92" s="202">
        <v>0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0.18</v>
      </c>
      <c r="AH92" s="202">
        <v>0</v>
      </c>
      <c r="AI92" s="202">
        <v>27.87</v>
      </c>
      <c r="AJ92" s="202">
        <v>0</v>
      </c>
      <c r="AK92" s="202">
        <v>20.91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12.73</v>
      </c>
      <c r="D93" s="202">
        <v>0</v>
      </c>
      <c r="E93" s="202">
        <v>0</v>
      </c>
      <c r="F93" s="202">
        <v>21.16</v>
      </c>
      <c r="G93" s="202">
        <v>0</v>
      </c>
      <c r="H93" s="202">
        <v>0</v>
      </c>
      <c r="I93" s="202">
        <v>20.18</v>
      </c>
      <c r="J93" s="202">
        <v>6.73</v>
      </c>
      <c r="K93" s="202">
        <v>0.1</v>
      </c>
      <c r="L93" s="202">
        <v>40.93</v>
      </c>
      <c r="M93" s="202">
        <v>0.88</v>
      </c>
      <c r="N93" s="202">
        <v>1.23</v>
      </c>
      <c r="O93" s="202">
        <v>0</v>
      </c>
      <c r="P93" s="202">
        <v>1.44</v>
      </c>
      <c r="Q93" s="202">
        <v>0.23</v>
      </c>
      <c r="R93" s="202">
        <v>0.44</v>
      </c>
      <c r="S93" s="202">
        <v>0.27</v>
      </c>
      <c r="T93" s="202">
        <v>0</v>
      </c>
      <c r="U93" s="202">
        <v>2.17</v>
      </c>
      <c r="V93" s="202">
        <v>0.21</v>
      </c>
      <c r="W93" s="202">
        <v>0.42</v>
      </c>
      <c r="X93" s="202">
        <v>1.53</v>
      </c>
      <c r="Y93" s="202">
        <v>0</v>
      </c>
      <c r="Z93" s="202">
        <v>2.62</v>
      </c>
      <c r="AA93" s="202">
        <v>0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0.18</v>
      </c>
      <c r="AH93" s="202">
        <v>0</v>
      </c>
      <c r="AI93" s="202">
        <v>27.87</v>
      </c>
      <c r="AJ93" s="202">
        <v>0</v>
      </c>
      <c r="AK93" s="202">
        <v>2.1800000000000002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12.73</v>
      </c>
      <c r="D94" s="202">
        <v>0</v>
      </c>
      <c r="E94" s="202">
        <v>0</v>
      </c>
      <c r="F94" s="202">
        <v>21.16</v>
      </c>
      <c r="G94" s="202">
        <v>0</v>
      </c>
      <c r="H94" s="202">
        <v>0</v>
      </c>
      <c r="I94" s="202">
        <v>20.18</v>
      </c>
      <c r="J94" s="202">
        <v>6.73</v>
      </c>
      <c r="K94" s="202">
        <v>0.1</v>
      </c>
      <c r="L94" s="202">
        <v>15.58</v>
      </c>
      <c r="M94" s="202">
        <v>0.88</v>
      </c>
      <c r="N94" s="202">
        <v>1.23</v>
      </c>
      <c r="O94" s="202">
        <v>0</v>
      </c>
      <c r="P94" s="202">
        <v>1.44</v>
      </c>
      <c r="Q94" s="202">
        <v>0.23</v>
      </c>
      <c r="R94" s="202">
        <v>0.44</v>
      </c>
      <c r="S94" s="202">
        <v>0.27</v>
      </c>
      <c r="T94" s="202">
        <v>0</v>
      </c>
      <c r="U94" s="202">
        <v>2.17</v>
      </c>
      <c r="V94" s="202">
        <v>0.21</v>
      </c>
      <c r="W94" s="202">
        <v>0.43</v>
      </c>
      <c r="X94" s="202">
        <v>1.53</v>
      </c>
      <c r="Y94" s="202">
        <v>0</v>
      </c>
      <c r="Z94" s="202">
        <v>2.62</v>
      </c>
      <c r="AA94" s="202">
        <v>0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0.18</v>
      </c>
      <c r="AH94" s="202">
        <v>0</v>
      </c>
      <c r="AI94" s="202">
        <v>27.87</v>
      </c>
      <c r="AJ94" s="202">
        <v>0</v>
      </c>
      <c r="AK94" s="202">
        <v>2.1800000000000002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12.73</v>
      </c>
      <c r="D95" s="202">
        <v>0</v>
      </c>
      <c r="E95" s="202">
        <v>0</v>
      </c>
      <c r="F95" s="202">
        <v>21.16</v>
      </c>
      <c r="G95" s="202">
        <v>0</v>
      </c>
      <c r="H95" s="202">
        <v>0</v>
      </c>
      <c r="I95" s="202">
        <v>20.18</v>
      </c>
      <c r="J95" s="202">
        <v>6.73</v>
      </c>
      <c r="K95" s="202">
        <v>0.1</v>
      </c>
      <c r="L95" s="202">
        <v>15.58</v>
      </c>
      <c r="M95" s="202">
        <v>0.88</v>
      </c>
      <c r="N95" s="202">
        <v>1.23</v>
      </c>
      <c r="O95" s="202">
        <v>0</v>
      </c>
      <c r="P95" s="202">
        <v>1.44</v>
      </c>
      <c r="Q95" s="202">
        <v>0.23</v>
      </c>
      <c r="R95" s="202">
        <v>0.44</v>
      </c>
      <c r="S95" s="202">
        <v>0.27</v>
      </c>
      <c r="T95" s="202">
        <v>0</v>
      </c>
      <c r="U95" s="202">
        <v>2.17</v>
      </c>
      <c r="V95" s="202">
        <v>0.21</v>
      </c>
      <c r="W95" s="202">
        <v>0.67</v>
      </c>
      <c r="X95" s="202">
        <v>1.53</v>
      </c>
      <c r="Y95" s="202">
        <v>0</v>
      </c>
      <c r="Z95" s="202">
        <v>2.62</v>
      </c>
      <c r="AA95" s="202">
        <v>0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0.18</v>
      </c>
      <c r="AH95" s="202">
        <v>0</v>
      </c>
      <c r="AI95" s="202">
        <v>27.87</v>
      </c>
      <c r="AJ95" s="202">
        <v>0</v>
      </c>
      <c r="AK95" s="202">
        <v>2.1800000000000002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12.73</v>
      </c>
      <c r="D96" s="202">
        <v>0</v>
      </c>
      <c r="E96" s="202">
        <v>0</v>
      </c>
      <c r="F96" s="202">
        <v>21.16</v>
      </c>
      <c r="G96" s="202">
        <v>0</v>
      </c>
      <c r="H96" s="202">
        <v>0</v>
      </c>
      <c r="I96" s="202">
        <v>20.18</v>
      </c>
      <c r="J96" s="202">
        <v>6.73</v>
      </c>
      <c r="K96" s="202">
        <v>0.1</v>
      </c>
      <c r="L96" s="202">
        <v>15.58</v>
      </c>
      <c r="M96" s="202">
        <v>0.88</v>
      </c>
      <c r="N96" s="202">
        <v>1.23</v>
      </c>
      <c r="O96" s="202">
        <v>0</v>
      </c>
      <c r="P96" s="202">
        <v>1.44</v>
      </c>
      <c r="Q96" s="202">
        <v>0.23</v>
      </c>
      <c r="R96" s="202">
        <v>0.44</v>
      </c>
      <c r="S96" s="202">
        <v>0.27</v>
      </c>
      <c r="T96" s="202">
        <v>0</v>
      </c>
      <c r="U96" s="202">
        <v>2.17</v>
      </c>
      <c r="V96" s="202">
        <v>0.21</v>
      </c>
      <c r="W96" s="202">
        <v>0.67</v>
      </c>
      <c r="X96" s="202">
        <v>1.53</v>
      </c>
      <c r="Y96" s="202">
        <v>0</v>
      </c>
      <c r="Z96" s="202">
        <v>2.62</v>
      </c>
      <c r="AA96" s="202">
        <v>0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0.18</v>
      </c>
      <c r="AH96" s="202">
        <v>0</v>
      </c>
      <c r="AI96" s="202">
        <v>27.85</v>
      </c>
      <c r="AJ96" s="202">
        <v>0</v>
      </c>
      <c r="AK96" s="202">
        <v>2.1800000000000002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12.73</v>
      </c>
      <c r="D97" s="202">
        <v>0</v>
      </c>
      <c r="E97" s="202">
        <v>0</v>
      </c>
      <c r="F97" s="202">
        <v>21.16</v>
      </c>
      <c r="G97" s="202">
        <v>0</v>
      </c>
      <c r="H97" s="202">
        <v>0</v>
      </c>
      <c r="I97" s="202">
        <v>20.18</v>
      </c>
      <c r="J97" s="202">
        <v>6.73</v>
      </c>
      <c r="K97" s="202">
        <v>0.1</v>
      </c>
      <c r="L97" s="202">
        <v>15.58</v>
      </c>
      <c r="M97" s="202">
        <v>0.88</v>
      </c>
      <c r="N97" s="202">
        <v>1.23</v>
      </c>
      <c r="O97" s="202">
        <v>0</v>
      </c>
      <c r="P97" s="202">
        <v>1.43</v>
      </c>
      <c r="Q97" s="202">
        <v>0.23</v>
      </c>
      <c r="R97" s="202">
        <v>0.44</v>
      </c>
      <c r="S97" s="202">
        <v>0.27</v>
      </c>
      <c r="T97" s="202">
        <v>0</v>
      </c>
      <c r="U97" s="202">
        <v>2.17</v>
      </c>
      <c r="V97" s="202">
        <v>0.21</v>
      </c>
      <c r="W97" s="202">
        <v>0.67</v>
      </c>
      <c r="X97" s="202">
        <v>1.53</v>
      </c>
      <c r="Y97" s="202">
        <v>0</v>
      </c>
      <c r="Z97" s="202">
        <v>2.62</v>
      </c>
      <c r="AA97" s="202">
        <v>0</v>
      </c>
      <c r="AB97" s="202">
        <v>0</v>
      </c>
      <c r="AC97" s="202">
        <v>18.14</v>
      </c>
      <c r="AD97" s="202">
        <v>0</v>
      </c>
      <c r="AE97" s="202">
        <v>0</v>
      </c>
      <c r="AF97" s="202">
        <v>0</v>
      </c>
      <c r="AG97" s="202">
        <v>0.18</v>
      </c>
      <c r="AH97" s="202">
        <v>0</v>
      </c>
      <c r="AI97" s="202">
        <v>31.15</v>
      </c>
      <c r="AJ97" s="202">
        <v>0</v>
      </c>
      <c r="AK97" s="202">
        <v>2.1800000000000002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12.73</v>
      </c>
      <c r="D98" s="202">
        <v>0</v>
      </c>
      <c r="E98" s="202">
        <v>0</v>
      </c>
      <c r="F98" s="202">
        <v>21.16</v>
      </c>
      <c r="G98" s="202">
        <v>0</v>
      </c>
      <c r="H98" s="202">
        <v>0</v>
      </c>
      <c r="I98" s="202">
        <v>20.18</v>
      </c>
      <c r="J98" s="202">
        <v>6.73</v>
      </c>
      <c r="K98" s="202">
        <v>0.1</v>
      </c>
      <c r="L98" s="202">
        <v>15.58</v>
      </c>
      <c r="M98" s="202">
        <v>0.88</v>
      </c>
      <c r="N98" s="202">
        <v>1.23</v>
      </c>
      <c r="O98" s="202">
        <v>0</v>
      </c>
      <c r="P98" s="202">
        <v>1.43</v>
      </c>
      <c r="Q98" s="202">
        <v>0.23</v>
      </c>
      <c r="R98" s="202">
        <v>0.44</v>
      </c>
      <c r="S98" s="202">
        <v>0.27</v>
      </c>
      <c r="T98" s="202">
        <v>0</v>
      </c>
      <c r="U98" s="202">
        <v>2.17</v>
      </c>
      <c r="V98" s="202">
        <v>0.21</v>
      </c>
      <c r="W98" s="202">
        <v>0.67</v>
      </c>
      <c r="X98" s="202">
        <v>1.53</v>
      </c>
      <c r="Y98" s="202">
        <v>0</v>
      </c>
      <c r="Z98" s="202">
        <v>2.62</v>
      </c>
      <c r="AA98" s="202">
        <v>0</v>
      </c>
      <c r="AB98" s="202">
        <v>0</v>
      </c>
      <c r="AC98" s="202">
        <v>18.14</v>
      </c>
      <c r="AD98" s="202">
        <v>0</v>
      </c>
      <c r="AE98" s="202">
        <v>0</v>
      </c>
      <c r="AF98" s="202">
        <v>0</v>
      </c>
      <c r="AG98" s="202">
        <v>0.18</v>
      </c>
      <c r="AH98" s="202">
        <v>0</v>
      </c>
      <c r="AI98" s="202">
        <v>31.15</v>
      </c>
      <c r="AJ98" s="202">
        <v>0</v>
      </c>
      <c r="AK98" s="202">
        <v>2.1800000000000002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0.30501000000000011</v>
      </c>
      <c r="D99">
        <f t="shared" si="0"/>
        <v>0</v>
      </c>
      <c r="E99">
        <f t="shared" si="0"/>
        <v>0</v>
      </c>
      <c r="F99">
        <f t="shared" si="0"/>
        <v>0.50784000000000085</v>
      </c>
      <c r="G99">
        <f t="shared" si="0"/>
        <v>0</v>
      </c>
      <c r="H99">
        <f t="shared" si="0"/>
        <v>0</v>
      </c>
      <c r="I99">
        <f t="shared" si="0"/>
        <v>0.42871500000000001</v>
      </c>
      <c r="J99">
        <f t="shared" si="0"/>
        <v>0.16152000000000022</v>
      </c>
      <c r="K99">
        <f t="shared" si="0"/>
        <v>4.3822499999999945E-2</v>
      </c>
      <c r="L99">
        <f t="shared" si="0"/>
        <v>4.4707250000000016</v>
      </c>
      <c r="M99">
        <f t="shared" si="0"/>
        <v>2.2154999999999987E-2</v>
      </c>
      <c r="N99">
        <f t="shared" si="0"/>
        <v>2.9520000000000025E-2</v>
      </c>
      <c r="O99">
        <f t="shared" si="0"/>
        <v>0</v>
      </c>
      <c r="P99">
        <f t="shared" si="0"/>
        <v>3.4390000000000025E-2</v>
      </c>
      <c r="Q99">
        <f t="shared" si="0"/>
        <v>5.7632499999999906E-2</v>
      </c>
      <c r="R99">
        <f t="shared" si="0"/>
        <v>0.12612249999999997</v>
      </c>
      <c r="S99">
        <f t="shared" si="0"/>
        <v>6.8162499999999876E-2</v>
      </c>
      <c r="T99">
        <f t="shared" si="0"/>
        <v>0</v>
      </c>
      <c r="U99">
        <f t="shared" si="0"/>
        <v>5.2079999999999904E-2</v>
      </c>
      <c r="V99">
        <f t="shared" si="0"/>
        <v>8.7332499999999993E-2</v>
      </c>
      <c r="W99">
        <f t="shared" si="0"/>
        <v>0.17931750000000007</v>
      </c>
      <c r="X99">
        <f t="shared" si="0"/>
        <v>0.46209749999999933</v>
      </c>
      <c r="Y99">
        <f t="shared" si="0"/>
        <v>0</v>
      </c>
      <c r="Z99">
        <f t="shared" si="0"/>
        <v>0.53673999999999911</v>
      </c>
      <c r="AA99">
        <f t="shared" si="0"/>
        <v>0</v>
      </c>
      <c r="AB99">
        <f t="shared" si="0"/>
        <v>0</v>
      </c>
      <c r="AC99">
        <f t="shared" si="0"/>
        <v>0.31667000000000001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1.9799999999999987E-3</v>
      </c>
      <c r="AH99">
        <f t="shared" si="0"/>
        <v>0</v>
      </c>
      <c r="AI99">
        <f t="shared" si="0"/>
        <v>0.67811249999999934</v>
      </c>
      <c r="AJ99">
        <f t="shared" si="0"/>
        <v>0</v>
      </c>
      <c r="AK99">
        <f t="shared" si="0"/>
        <v>0.34249750000000023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2" workbookViewId="0">
      <selection activeCell="DF103" sqref="DF103:DK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0</v>
      </c>
      <c r="DG103" s="199">
        <f t="shared" ref="DG103:DJ103" si="74">SUMIF(DG3:DG95,"&gt;0",DG3:DG95)/4000</f>
        <v>0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0</v>
      </c>
      <c r="DH104" s="199">
        <f t="shared" si="75"/>
        <v>0</v>
      </c>
      <c r="DI104" s="199">
        <f t="shared" si="75"/>
        <v>0</v>
      </c>
      <c r="DJ104" s="199">
        <f t="shared" si="75"/>
        <v>0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44744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44744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2.0299999999999998</v>
      </c>
      <c r="N3" s="113">
        <v>0</v>
      </c>
      <c r="O3" s="95">
        <v>-47</v>
      </c>
      <c r="P3" s="95">
        <v>-520</v>
      </c>
      <c r="Q3" s="95">
        <v>0</v>
      </c>
      <c r="R3" s="95">
        <v>0</v>
      </c>
      <c r="S3" s="114">
        <v>0</v>
      </c>
      <c r="U3" s="115">
        <v>-567</v>
      </c>
      <c r="V3" s="116">
        <v>2.0299999999999998</v>
      </c>
      <c r="W3">
        <v>0</v>
      </c>
      <c r="X3">
        <v>-47</v>
      </c>
      <c r="Y3">
        <v>2.0299999999999998</v>
      </c>
      <c r="Z3">
        <v>-520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4.0599999999999996</v>
      </c>
      <c r="N4" s="115">
        <v>0</v>
      </c>
      <c r="O4" s="88">
        <v>-47</v>
      </c>
      <c r="P4" s="88">
        <v>-307</v>
      </c>
      <c r="Q4" s="88">
        <v>0</v>
      </c>
      <c r="R4" s="88">
        <v>0</v>
      </c>
      <c r="S4" s="116">
        <v>0</v>
      </c>
      <c r="U4" s="115">
        <v>-354</v>
      </c>
      <c r="V4" s="116">
        <v>4.0599999999999996</v>
      </c>
      <c r="W4">
        <v>0</v>
      </c>
      <c r="X4">
        <v>-47</v>
      </c>
      <c r="Y4">
        <v>4.0599999999999996</v>
      </c>
      <c r="Z4">
        <v>-307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2.8</v>
      </c>
      <c r="N5" s="115">
        <v>0</v>
      </c>
      <c r="O5" s="88">
        <v>-52</v>
      </c>
      <c r="P5" s="88">
        <v>-323</v>
      </c>
      <c r="Q5" s="88">
        <v>0</v>
      </c>
      <c r="R5" s="88">
        <v>0</v>
      </c>
      <c r="S5" s="116">
        <v>0</v>
      </c>
      <c r="U5" s="115">
        <v>-375</v>
      </c>
      <c r="V5" s="116">
        <v>2.8</v>
      </c>
      <c r="W5">
        <v>0</v>
      </c>
      <c r="X5">
        <v>-52</v>
      </c>
      <c r="Y5">
        <v>2.8</v>
      </c>
      <c r="Z5">
        <v>-323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0.77</v>
      </c>
      <c r="N6" s="115">
        <v>0</v>
      </c>
      <c r="O6" s="88">
        <v>-62</v>
      </c>
      <c r="P6" s="88">
        <v>-340</v>
      </c>
      <c r="Q6" s="88">
        <v>0</v>
      </c>
      <c r="R6" s="88">
        <v>0</v>
      </c>
      <c r="S6" s="116">
        <v>0</v>
      </c>
      <c r="U6" s="115">
        <v>-402</v>
      </c>
      <c r="V6" s="116">
        <v>0.77</v>
      </c>
      <c r="W6">
        <v>0</v>
      </c>
      <c r="X6">
        <v>-62</v>
      </c>
      <c r="Y6">
        <v>0.77</v>
      </c>
      <c r="Z6">
        <v>-340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2.61</v>
      </c>
      <c r="N7" s="115">
        <v>0</v>
      </c>
      <c r="O7" s="88">
        <v>-67</v>
      </c>
      <c r="P7" s="88">
        <v>-357</v>
      </c>
      <c r="Q7" s="88">
        <v>0</v>
      </c>
      <c r="R7" s="88">
        <v>0</v>
      </c>
      <c r="S7" s="116">
        <v>0</v>
      </c>
      <c r="U7" s="115">
        <v>-424</v>
      </c>
      <c r="V7" s="116">
        <v>2.61</v>
      </c>
      <c r="W7">
        <v>0</v>
      </c>
      <c r="X7">
        <v>-67</v>
      </c>
      <c r="Y7">
        <v>2.61</v>
      </c>
      <c r="Z7">
        <v>-357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-82</v>
      </c>
      <c r="P8" s="88">
        <v>-377.99</v>
      </c>
      <c r="Q8" s="88">
        <v>0</v>
      </c>
      <c r="R8" s="88">
        <v>0</v>
      </c>
      <c r="S8" s="116">
        <v>0</v>
      </c>
      <c r="U8" s="115">
        <v>-459.99</v>
      </c>
      <c r="V8" s="116">
        <v>0</v>
      </c>
      <c r="W8">
        <v>0</v>
      </c>
      <c r="X8">
        <v>-82</v>
      </c>
      <c r="Y8">
        <v>0</v>
      </c>
      <c r="Z8">
        <v>-377.99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-60</v>
      </c>
      <c r="P9" s="88">
        <v>-362.25</v>
      </c>
      <c r="Q9" s="88">
        <v>0</v>
      </c>
      <c r="R9" s="88">
        <v>0</v>
      </c>
      <c r="S9" s="116">
        <v>0</v>
      </c>
      <c r="U9" s="115">
        <v>-422.25</v>
      </c>
      <c r="V9" s="116">
        <v>0.57999999999999996</v>
      </c>
      <c r="W9">
        <v>0</v>
      </c>
      <c r="X9">
        <v>-60</v>
      </c>
      <c r="Y9">
        <v>0.57999999999999996</v>
      </c>
      <c r="Z9">
        <v>-362.25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-70</v>
      </c>
      <c r="P10" s="88">
        <v>-406</v>
      </c>
      <c r="Q10" s="88">
        <v>0</v>
      </c>
      <c r="R10" s="88">
        <v>0</v>
      </c>
      <c r="S10" s="116">
        <v>0</v>
      </c>
      <c r="U10" s="115">
        <v>-476</v>
      </c>
      <c r="V10" s="116">
        <v>0</v>
      </c>
      <c r="W10">
        <v>0</v>
      </c>
      <c r="X10">
        <v>-70</v>
      </c>
      <c r="Y10">
        <v>0</v>
      </c>
      <c r="Z10">
        <v>-406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1.93</v>
      </c>
      <c r="N11" s="115">
        <v>0</v>
      </c>
      <c r="O11" s="88">
        <v>-112</v>
      </c>
      <c r="P11" s="88">
        <v>-412</v>
      </c>
      <c r="Q11" s="88">
        <v>0</v>
      </c>
      <c r="R11" s="88">
        <v>0</v>
      </c>
      <c r="S11" s="116">
        <v>0</v>
      </c>
      <c r="U11" s="115">
        <v>-524</v>
      </c>
      <c r="V11" s="116">
        <v>1.93</v>
      </c>
      <c r="W11">
        <v>0</v>
      </c>
      <c r="X11">
        <v>-112</v>
      </c>
      <c r="Y11">
        <v>1.93</v>
      </c>
      <c r="Z11">
        <v>-412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-112</v>
      </c>
      <c r="P12" s="88">
        <v>-425</v>
      </c>
      <c r="Q12" s="88">
        <v>0</v>
      </c>
      <c r="R12" s="88">
        <v>0</v>
      </c>
      <c r="S12" s="116">
        <v>0</v>
      </c>
      <c r="U12" s="115">
        <v>-537</v>
      </c>
      <c r="V12" s="116">
        <v>0</v>
      </c>
      <c r="W12">
        <v>0</v>
      </c>
      <c r="X12">
        <v>-112</v>
      </c>
      <c r="Y12">
        <v>0</v>
      </c>
      <c r="Z12">
        <v>-425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-99.16</v>
      </c>
      <c r="P13" s="88">
        <v>-438</v>
      </c>
      <c r="Q13" s="88">
        <v>0</v>
      </c>
      <c r="R13" s="88">
        <v>0</v>
      </c>
      <c r="S13" s="116">
        <v>0</v>
      </c>
      <c r="U13" s="115">
        <v>-537.16</v>
      </c>
      <c r="V13" s="116">
        <v>0</v>
      </c>
      <c r="W13">
        <v>0</v>
      </c>
      <c r="X13">
        <v>-99.16</v>
      </c>
      <c r="Y13">
        <v>0</v>
      </c>
      <c r="Z13">
        <v>-438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2.5099999999999998</v>
      </c>
      <c r="N14" s="115">
        <v>0</v>
      </c>
      <c r="O14" s="88">
        <v>-110</v>
      </c>
      <c r="P14" s="88">
        <v>-441.45</v>
      </c>
      <c r="Q14" s="88">
        <v>0</v>
      </c>
      <c r="R14" s="88">
        <v>0</v>
      </c>
      <c r="S14" s="116">
        <v>0</v>
      </c>
      <c r="U14" s="115">
        <v>-551.45000000000005</v>
      </c>
      <c r="V14" s="116">
        <v>2.5099999999999998</v>
      </c>
      <c r="W14">
        <v>0</v>
      </c>
      <c r="X14">
        <v>-110</v>
      </c>
      <c r="Y14">
        <v>2.5099999999999998</v>
      </c>
      <c r="Z14">
        <v>-441.45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-80</v>
      </c>
      <c r="P15" s="88">
        <v>-377.75</v>
      </c>
      <c r="Q15" s="88">
        <v>0</v>
      </c>
      <c r="R15" s="88">
        <v>0</v>
      </c>
      <c r="S15" s="116">
        <v>0</v>
      </c>
      <c r="U15" s="115">
        <v>-457.75</v>
      </c>
      <c r="V15" s="116">
        <v>0</v>
      </c>
      <c r="W15">
        <v>0</v>
      </c>
      <c r="X15">
        <v>-80</v>
      </c>
      <c r="Y15">
        <v>0</v>
      </c>
      <c r="Z15">
        <v>-377.75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2.61</v>
      </c>
      <c r="N16" s="115">
        <v>0</v>
      </c>
      <c r="O16" s="88">
        <v>-90</v>
      </c>
      <c r="P16" s="88">
        <v>-314</v>
      </c>
      <c r="Q16" s="88">
        <v>0</v>
      </c>
      <c r="R16" s="88">
        <v>0</v>
      </c>
      <c r="S16" s="116">
        <v>0</v>
      </c>
      <c r="U16" s="115">
        <v>-404</v>
      </c>
      <c r="V16" s="116">
        <v>2.61</v>
      </c>
      <c r="W16">
        <v>0</v>
      </c>
      <c r="X16">
        <v>-90</v>
      </c>
      <c r="Y16">
        <v>2.61</v>
      </c>
      <c r="Z16">
        <v>-314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4.54</v>
      </c>
      <c r="N17" s="115">
        <v>0</v>
      </c>
      <c r="O17" s="88">
        <v>-105</v>
      </c>
      <c r="P17" s="88">
        <v>-325</v>
      </c>
      <c r="Q17" s="88">
        <v>0</v>
      </c>
      <c r="R17" s="88">
        <v>0</v>
      </c>
      <c r="S17" s="116">
        <v>0</v>
      </c>
      <c r="U17" s="115">
        <v>-430</v>
      </c>
      <c r="V17" s="116">
        <v>4.54</v>
      </c>
      <c r="W17">
        <v>0</v>
      </c>
      <c r="X17">
        <v>-105</v>
      </c>
      <c r="Y17">
        <v>4.54</v>
      </c>
      <c r="Z17">
        <v>-325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9.66</v>
      </c>
      <c r="N18" s="115">
        <v>0</v>
      </c>
      <c r="O18" s="88">
        <v>-120</v>
      </c>
      <c r="P18" s="88">
        <v>-342</v>
      </c>
      <c r="Q18" s="88">
        <v>0</v>
      </c>
      <c r="R18" s="88">
        <v>0</v>
      </c>
      <c r="S18" s="116">
        <v>0</v>
      </c>
      <c r="U18" s="115">
        <v>-462</v>
      </c>
      <c r="V18" s="116">
        <v>9.66</v>
      </c>
      <c r="W18">
        <v>0</v>
      </c>
      <c r="X18">
        <v>-120</v>
      </c>
      <c r="Y18">
        <v>9.66</v>
      </c>
      <c r="Z18">
        <v>-342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1.74</v>
      </c>
      <c r="N19" s="115">
        <v>0</v>
      </c>
      <c r="O19" s="88">
        <v>-135</v>
      </c>
      <c r="P19" s="88">
        <v>-357</v>
      </c>
      <c r="Q19" s="88">
        <v>0</v>
      </c>
      <c r="R19" s="88">
        <v>0</v>
      </c>
      <c r="S19" s="116">
        <v>0</v>
      </c>
      <c r="U19" s="115">
        <v>-492</v>
      </c>
      <c r="V19" s="116">
        <v>1.74</v>
      </c>
      <c r="W19">
        <v>0</v>
      </c>
      <c r="X19">
        <v>-135</v>
      </c>
      <c r="Y19">
        <v>1.74</v>
      </c>
      <c r="Z19">
        <v>-357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5.51</v>
      </c>
      <c r="N20" s="115">
        <v>0</v>
      </c>
      <c r="O20" s="88">
        <v>-145</v>
      </c>
      <c r="P20" s="88">
        <v>-371</v>
      </c>
      <c r="Q20" s="88">
        <v>0</v>
      </c>
      <c r="R20" s="88">
        <v>0</v>
      </c>
      <c r="S20" s="116">
        <v>0</v>
      </c>
      <c r="U20" s="115">
        <v>-516</v>
      </c>
      <c r="V20" s="116">
        <v>5.51</v>
      </c>
      <c r="W20">
        <v>0</v>
      </c>
      <c r="X20">
        <v>-145</v>
      </c>
      <c r="Y20">
        <v>5.51</v>
      </c>
      <c r="Z20">
        <v>-371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6.28</v>
      </c>
      <c r="N21" s="115">
        <v>0</v>
      </c>
      <c r="O21" s="88">
        <v>-160</v>
      </c>
      <c r="P21" s="88">
        <v>-386.01</v>
      </c>
      <c r="Q21" s="88">
        <v>0</v>
      </c>
      <c r="R21" s="88">
        <v>0</v>
      </c>
      <c r="S21" s="116">
        <v>0</v>
      </c>
      <c r="U21" s="115">
        <v>-546.01</v>
      </c>
      <c r="V21" s="116">
        <v>6.28</v>
      </c>
      <c r="W21">
        <v>0</v>
      </c>
      <c r="X21">
        <v>-160</v>
      </c>
      <c r="Y21">
        <v>6.28</v>
      </c>
      <c r="Z21">
        <v>-386.01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0.97</v>
      </c>
      <c r="N22" s="115">
        <v>0</v>
      </c>
      <c r="O22" s="88">
        <v>-175</v>
      </c>
      <c r="P22" s="88">
        <v>-399</v>
      </c>
      <c r="Q22" s="88">
        <v>0</v>
      </c>
      <c r="R22" s="88">
        <v>0</v>
      </c>
      <c r="S22" s="116">
        <v>0</v>
      </c>
      <c r="U22" s="115">
        <v>-574</v>
      </c>
      <c r="V22" s="116">
        <v>0.97</v>
      </c>
      <c r="W22">
        <v>0</v>
      </c>
      <c r="X22">
        <v>-175</v>
      </c>
      <c r="Y22">
        <v>0.97</v>
      </c>
      <c r="Z22">
        <v>-399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9.66</v>
      </c>
      <c r="N23" s="115">
        <v>0</v>
      </c>
      <c r="O23" s="88">
        <v>-245</v>
      </c>
      <c r="P23" s="88">
        <v>-588</v>
      </c>
      <c r="Q23" s="88">
        <v>0</v>
      </c>
      <c r="R23" s="88">
        <v>0</v>
      </c>
      <c r="S23" s="116">
        <v>0</v>
      </c>
      <c r="U23" s="115">
        <v>-833</v>
      </c>
      <c r="V23" s="116">
        <v>9.66</v>
      </c>
      <c r="W23">
        <v>0</v>
      </c>
      <c r="X23">
        <v>-245</v>
      </c>
      <c r="Y23">
        <v>9.66</v>
      </c>
      <c r="Z23">
        <v>-588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-255</v>
      </c>
      <c r="P24" s="88">
        <v>-603</v>
      </c>
      <c r="Q24" s="88">
        <v>0</v>
      </c>
      <c r="R24" s="88">
        <v>0</v>
      </c>
      <c r="S24" s="116">
        <v>0</v>
      </c>
      <c r="U24" s="115">
        <v>-858</v>
      </c>
      <c r="V24" s="116">
        <v>9.66</v>
      </c>
      <c r="W24">
        <v>0</v>
      </c>
      <c r="X24">
        <v>-255</v>
      </c>
      <c r="Y24">
        <v>9.66</v>
      </c>
      <c r="Z24">
        <v>-603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-260</v>
      </c>
      <c r="P25" s="88">
        <v>-612</v>
      </c>
      <c r="Q25" s="88">
        <v>0</v>
      </c>
      <c r="R25" s="88">
        <v>0</v>
      </c>
      <c r="S25" s="116">
        <v>0</v>
      </c>
      <c r="U25" s="115">
        <v>-872</v>
      </c>
      <c r="V25" s="116">
        <v>9.66</v>
      </c>
      <c r="W25">
        <v>0</v>
      </c>
      <c r="X25">
        <v>-260</v>
      </c>
      <c r="Y25">
        <v>9.66</v>
      </c>
      <c r="Z25">
        <v>-612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7.15</v>
      </c>
      <c r="N26" s="115">
        <v>0</v>
      </c>
      <c r="O26" s="88">
        <v>-265</v>
      </c>
      <c r="P26" s="88">
        <v>-625</v>
      </c>
      <c r="Q26" s="88">
        <v>0</v>
      </c>
      <c r="R26" s="88">
        <v>0</v>
      </c>
      <c r="S26" s="116">
        <v>0</v>
      </c>
      <c r="U26" s="115">
        <v>-890</v>
      </c>
      <c r="V26" s="116">
        <v>7.15</v>
      </c>
      <c r="W26">
        <v>0</v>
      </c>
      <c r="X26">
        <v>-265</v>
      </c>
      <c r="Y26">
        <v>7.15</v>
      </c>
      <c r="Z26">
        <v>-625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5.89</v>
      </c>
      <c r="N27" s="115">
        <v>0</v>
      </c>
      <c r="O27" s="88">
        <v>-215</v>
      </c>
      <c r="P27" s="88">
        <v>-640</v>
      </c>
      <c r="Q27" s="88">
        <v>0</v>
      </c>
      <c r="R27" s="88">
        <v>0</v>
      </c>
      <c r="S27" s="116">
        <v>0</v>
      </c>
      <c r="U27" s="115">
        <v>-855</v>
      </c>
      <c r="V27" s="116">
        <v>5.89</v>
      </c>
      <c r="W27">
        <v>0</v>
      </c>
      <c r="X27">
        <v>-215</v>
      </c>
      <c r="Y27">
        <v>5.89</v>
      </c>
      <c r="Z27">
        <v>-640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-220</v>
      </c>
      <c r="P28" s="88">
        <v>-659</v>
      </c>
      <c r="Q28" s="88">
        <v>0</v>
      </c>
      <c r="R28" s="88">
        <v>0</v>
      </c>
      <c r="S28" s="116">
        <v>0</v>
      </c>
      <c r="U28" s="115">
        <v>-879</v>
      </c>
      <c r="V28" s="116">
        <v>9.66</v>
      </c>
      <c r="W28">
        <v>0</v>
      </c>
      <c r="X28">
        <v>-220</v>
      </c>
      <c r="Y28">
        <v>9.66</v>
      </c>
      <c r="Z28">
        <v>-659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2.5099999999999998</v>
      </c>
      <c r="N29" s="115">
        <v>0</v>
      </c>
      <c r="O29" s="88">
        <v>-235</v>
      </c>
      <c r="P29" s="88">
        <v>-679</v>
      </c>
      <c r="Q29" s="88">
        <v>0</v>
      </c>
      <c r="R29" s="88">
        <v>0</v>
      </c>
      <c r="S29" s="116">
        <v>0</v>
      </c>
      <c r="U29" s="115">
        <v>-914</v>
      </c>
      <c r="V29" s="116">
        <v>2.5099999999999998</v>
      </c>
      <c r="W29">
        <v>0</v>
      </c>
      <c r="X29">
        <v>-235</v>
      </c>
      <c r="Y29">
        <v>2.5099999999999998</v>
      </c>
      <c r="Z29">
        <v>-679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8.6999999999999993</v>
      </c>
      <c r="N30" s="115">
        <v>0</v>
      </c>
      <c r="O30" s="88">
        <v>-265</v>
      </c>
      <c r="P30" s="88">
        <v>-715</v>
      </c>
      <c r="Q30" s="88">
        <v>0</v>
      </c>
      <c r="R30" s="88">
        <v>0</v>
      </c>
      <c r="S30" s="116">
        <v>0</v>
      </c>
      <c r="U30" s="115">
        <v>-980</v>
      </c>
      <c r="V30" s="116">
        <v>8.6999999999999993</v>
      </c>
      <c r="W30">
        <v>0</v>
      </c>
      <c r="X30">
        <v>-265</v>
      </c>
      <c r="Y30">
        <v>8.6999999999999993</v>
      </c>
      <c r="Z30">
        <v>-715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9.66</v>
      </c>
      <c r="N31" s="115">
        <v>0</v>
      </c>
      <c r="O31" s="88">
        <v>-285</v>
      </c>
      <c r="P31" s="88">
        <v>-739</v>
      </c>
      <c r="Q31" s="88">
        <v>0</v>
      </c>
      <c r="R31" s="88">
        <v>0</v>
      </c>
      <c r="S31" s="116">
        <v>0</v>
      </c>
      <c r="U31" s="115">
        <v>-1024</v>
      </c>
      <c r="V31" s="116">
        <v>9.66</v>
      </c>
      <c r="W31">
        <v>0</v>
      </c>
      <c r="X31">
        <v>-285</v>
      </c>
      <c r="Y31">
        <v>9.66</v>
      </c>
      <c r="Z31">
        <v>-739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-272</v>
      </c>
      <c r="P32" s="88">
        <v>-760</v>
      </c>
      <c r="Q32" s="88">
        <v>0</v>
      </c>
      <c r="R32" s="88">
        <v>0</v>
      </c>
      <c r="S32" s="116">
        <v>0</v>
      </c>
      <c r="U32" s="115">
        <v>-1032</v>
      </c>
      <c r="V32" s="116">
        <v>9.66</v>
      </c>
      <c r="W32">
        <v>0</v>
      </c>
      <c r="X32">
        <v>-272</v>
      </c>
      <c r="Y32">
        <v>9.66</v>
      </c>
      <c r="Z32">
        <v>-760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9.66</v>
      </c>
      <c r="N33" s="115">
        <v>0</v>
      </c>
      <c r="O33" s="88">
        <v>-250</v>
      </c>
      <c r="P33" s="88">
        <v>-602</v>
      </c>
      <c r="Q33" s="88">
        <v>0</v>
      </c>
      <c r="R33" s="88">
        <v>0</v>
      </c>
      <c r="S33" s="116">
        <v>0</v>
      </c>
      <c r="U33" s="115">
        <v>-852</v>
      </c>
      <c r="V33" s="116">
        <v>9.66</v>
      </c>
      <c r="W33">
        <v>0</v>
      </c>
      <c r="X33">
        <v>-250</v>
      </c>
      <c r="Y33">
        <v>9.66</v>
      </c>
      <c r="Z33">
        <v>-602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9.3699999999999992</v>
      </c>
      <c r="N34" s="115">
        <v>0</v>
      </c>
      <c r="O34" s="88">
        <v>-235</v>
      </c>
      <c r="P34" s="88">
        <v>-620</v>
      </c>
      <c r="Q34" s="88">
        <v>0</v>
      </c>
      <c r="R34" s="88">
        <v>0</v>
      </c>
      <c r="S34" s="116">
        <v>0</v>
      </c>
      <c r="U34" s="115">
        <v>-855</v>
      </c>
      <c r="V34" s="116">
        <v>9.3699999999999992</v>
      </c>
      <c r="W34">
        <v>0</v>
      </c>
      <c r="X34">
        <v>-235</v>
      </c>
      <c r="Y34">
        <v>9.3699999999999992</v>
      </c>
      <c r="Z34">
        <v>-620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9.66</v>
      </c>
      <c r="N35" s="115">
        <v>-113</v>
      </c>
      <c r="O35" s="88">
        <v>-240</v>
      </c>
      <c r="P35" s="88">
        <v>-636</v>
      </c>
      <c r="Q35" s="88">
        <v>0</v>
      </c>
      <c r="R35" s="88">
        <v>0</v>
      </c>
      <c r="S35" s="116">
        <v>0</v>
      </c>
      <c r="U35" s="115">
        <v>-989</v>
      </c>
      <c r="V35" s="116">
        <v>9.66</v>
      </c>
      <c r="W35">
        <v>-113</v>
      </c>
      <c r="X35">
        <v>-240</v>
      </c>
      <c r="Y35">
        <v>9.66</v>
      </c>
      <c r="Z35">
        <v>-636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4.4400000000000004</v>
      </c>
      <c r="N36" s="115">
        <v>-100</v>
      </c>
      <c r="O36" s="88">
        <v>-230</v>
      </c>
      <c r="P36" s="88">
        <v>-628</v>
      </c>
      <c r="Q36" s="88">
        <v>0</v>
      </c>
      <c r="R36" s="88">
        <v>0</v>
      </c>
      <c r="S36" s="116">
        <v>0</v>
      </c>
      <c r="U36" s="115">
        <v>-958</v>
      </c>
      <c r="V36" s="116">
        <v>4.4400000000000004</v>
      </c>
      <c r="W36">
        <v>-100</v>
      </c>
      <c r="X36">
        <v>-230</v>
      </c>
      <c r="Y36">
        <v>4.4400000000000004</v>
      </c>
      <c r="Z36">
        <v>-628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9.66</v>
      </c>
      <c r="N37" s="115">
        <v>-106</v>
      </c>
      <c r="O37" s="88">
        <v>-235</v>
      </c>
      <c r="P37" s="88">
        <v>-633</v>
      </c>
      <c r="Q37" s="88">
        <v>0</v>
      </c>
      <c r="R37" s="88">
        <v>0</v>
      </c>
      <c r="S37" s="116">
        <v>0</v>
      </c>
      <c r="U37" s="115">
        <v>-974</v>
      </c>
      <c r="V37" s="116">
        <v>9.66</v>
      </c>
      <c r="W37">
        <v>-106</v>
      </c>
      <c r="X37">
        <v>-235</v>
      </c>
      <c r="Y37">
        <v>9.66</v>
      </c>
      <c r="Z37">
        <v>-633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9.66</v>
      </c>
      <c r="N38" s="115">
        <v>-117</v>
      </c>
      <c r="O38" s="88">
        <v>-230</v>
      </c>
      <c r="P38" s="88">
        <v>-632</v>
      </c>
      <c r="Q38" s="88">
        <v>0</v>
      </c>
      <c r="R38" s="88">
        <v>0</v>
      </c>
      <c r="S38" s="116">
        <v>0</v>
      </c>
      <c r="U38" s="115">
        <v>-979</v>
      </c>
      <c r="V38" s="116">
        <v>9.66</v>
      </c>
      <c r="W38">
        <v>-117</v>
      </c>
      <c r="X38">
        <v>-230</v>
      </c>
      <c r="Y38">
        <v>9.66</v>
      </c>
      <c r="Z38">
        <v>-632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-65</v>
      </c>
      <c r="O39" s="88">
        <v>-225</v>
      </c>
      <c r="P39" s="88">
        <v>-614</v>
      </c>
      <c r="Q39" s="88">
        <v>0</v>
      </c>
      <c r="R39" s="88">
        <v>0</v>
      </c>
      <c r="S39" s="116">
        <v>0</v>
      </c>
      <c r="U39" s="115">
        <v>-904</v>
      </c>
      <c r="V39" s="116">
        <v>9.66</v>
      </c>
      <c r="W39">
        <v>-65</v>
      </c>
      <c r="X39">
        <v>-225</v>
      </c>
      <c r="Y39">
        <v>9.66</v>
      </c>
      <c r="Z39">
        <v>-614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7.73</v>
      </c>
      <c r="N40" s="115">
        <v>-50</v>
      </c>
      <c r="O40" s="88">
        <v>-215</v>
      </c>
      <c r="P40" s="88">
        <v>-585</v>
      </c>
      <c r="Q40" s="88">
        <v>0</v>
      </c>
      <c r="R40" s="88">
        <v>0</v>
      </c>
      <c r="S40" s="116">
        <v>0</v>
      </c>
      <c r="U40" s="115">
        <v>-850</v>
      </c>
      <c r="V40" s="116">
        <v>7.73</v>
      </c>
      <c r="W40">
        <v>-50</v>
      </c>
      <c r="X40">
        <v>-215</v>
      </c>
      <c r="Y40">
        <v>7.73</v>
      </c>
      <c r="Z40">
        <v>-585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8.6999999999999993</v>
      </c>
      <c r="N41" s="115">
        <v>-52</v>
      </c>
      <c r="O41" s="88">
        <v>-210</v>
      </c>
      <c r="P41" s="88">
        <v>-568</v>
      </c>
      <c r="Q41" s="88">
        <v>0</v>
      </c>
      <c r="R41" s="88">
        <v>0</v>
      </c>
      <c r="S41" s="116">
        <v>0</v>
      </c>
      <c r="U41" s="115">
        <v>-830</v>
      </c>
      <c r="V41" s="116">
        <v>8.6999999999999993</v>
      </c>
      <c r="W41">
        <v>-52</v>
      </c>
      <c r="X41">
        <v>-210</v>
      </c>
      <c r="Y41">
        <v>8.6999999999999993</v>
      </c>
      <c r="Z41">
        <v>-568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9.66</v>
      </c>
      <c r="N42" s="115">
        <v>-35</v>
      </c>
      <c r="O42" s="88">
        <v>-195</v>
      </c>
      <c r="P42" s="88">
        <v>-560</v>
      </c>
      <c r="Q42" s="88">
        <v>0</v>
      </c>
      <c r="R42" s="88">
        <v>0</v>
      </c>
      <c r="S42" s="116">
        <v>0</v>
      </c>
      <c r="U42" s="115">
        <v>-790</v>
      </c>
      <c r="V42" s="116">
        <v>9.66</v>
      </c>
      <c r="W42">
        <v>-35</v>
      </c>
      <c r="X42">
        <v>-195</v>
      </c>
      <c r="Y42">
        <v>9.66</v>
      </c>
      <c r="Z42">
        <v>-560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0.87</v>
      </c>
      <c r="N43" s="115">
        <v>-12</v>
      </c>
      <c r="O43" s="88">
        <v>-185</v>
      </c>
      <c r="P43" s="88">
        <v>-552</v>
      </c>
      <c r="Q43" s="88">
        <v>0</v>
      </c>
      <c r="R43" s="88">
        <v>0</v>
      </c>
      <c r="S43" s="116">
        <v>0</v>
      </c>
      <c r="U43" s="115">
        <v>-749</v>
      </c>
      <c r="V43" s="116">
        <v>0.87</v>
      </c>
      <c r="W43">
        <v>-12</v>
      </c>
      <c r="X43">
        <v>-185</v>
      </c>
      <c r="Y43">
        <v>0.87</v>
      </c>
      <c r="Z43">
        <v>-552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9.66</v>
      </c>
      <c r="N44" s="115">
        <v>0</v>
      </c>
      <c r="O44" s="88">
        <v>-159</v>
      </c>
      <c r="P44" s="88">
        <v>-537</v>
      </c>
      <c r="Q44" s="88">
        <v>0</v>
      </c>
      <c r="R44" s="88">
        <v>0</v>
      </c>
      <c r="S44" s="116">
        <v>0</v>
      </c>
      <c r="U44" s="115">
        <v>-696</v>
      </c>
      <c r="V44" s="116">
        <v>9.66</v>
      </c>
      <c r="W44">
        <v>0</v>
      </c>
      <c r="X44">
        <v>-159</v>
      </c>
      <c r="Y44">
        <v>9.66</v>
      </c>
      <c r="Z44">
        <v>-537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7.73</v>
      </c>
      <c r="N45" s="115">
        <v>0</v>
      </c>
      <c r="O45" s="88">
        <v>-134</v>
      </c>
      <c r="P45" s="88">
        <v>-529</v>
      </c>
      <c r="Q45" s="88">
        <v>0</v>
      </c>
      <c r="R45" s="88">
        <v>0</v>
      </c>
      <c r="S45" s="116">
        <v>0</v>
      </c>
      <c r="U45" s="115">
        <v>-663</v>
      </c>
      <c r="V45" s="116">
        <v>7.73</v>
      </c>
      <c r="W45">
        <v>0</v>
      </c>
      <c r="X45">
        <v>-134</v>
      </c>
      <c r="Y45">
        <v>7.73</v>
      </c>
      <c r="Z45">
        <v>-529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9.66</v>
      </c>
      <c r="N46" s="115">
        <v>0</v>
      </c>
      <c r="O46" s="88">
        <v>-130</v>
      </c>
      <c r="P46" s="88">
        <v>-513</v>
      </c>
      <c r="Q46" s="88">
        <v>0</v>
      </c>
      <c r="R46" s="88">
        <v>0</v>
      </c>
      <c r="S46" s="116">
        <v>0</v>
      </c>
      <c r="U46" s="115">
        <v>-643</v>
      </c>
      <c r="V46" s="116">
        <v>9.66</v>
      </c>
      <c r="W46">
        <v>0</v>
      </c>
      <c r="X46">
        <v>-130</v>
      </c>
      <c r="Y46">
        <v>9.66</v>
      </c>
      <c r="Z46">
        <v>-513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7.05</v>
      </c>
      <c r="N47" s="115">
        <v>0</v>
      </c>
      <c r="O47" s="88">
        <v>-104</v>
      </c>
      <c r="P47" s="88">
        <v>-501</v>
      </c>
      <c r="Q47" s="88">
        <v>0</v>
      </c>
      <c r="R47" s="88">
        <v>0</v>
      </c>
      <c r="S47" s="116">
        <v>0</v>
      </c>
      <c r="U47" s="115">
        <v>-605</v>
      </c>
      <c r="V47" s="116">
        <v>7.05</v>
      </c>
      <c r="W47">
        <v>0</v>
      </c>
      <c r="X47">
        <v>-104</v>
      </c>
      <c r="Y47">
        <v>7.05</v>
      </c>
      <c r="Z47">
        <v>-501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4.93</v>
      </c>
      <c r="N48" s="115">
        <v>0</v>
      </c>
      <c r="O48" s="88">
        <v>-99</v>
      </c>
      <c r="P48" s="88">
        <v>-490</v>
      </c>
      <c r="Q48" s="88">
        <v>0</v>
      </c>
      <c r="R48" s="88">
        <v>0</v>
      </c>
      <c r="S48" s="116">
        <v>0</v>
      </c>
      <c r="U48" s="115">
        <v>-589</v>
      </c>
      <c r="V48" s="116">
        <v>4.93</v>
      </c>
      <c r="W48">
        <v>0</v>
      </c>
      <c r="X48">
        <v>-99</v>
      </c>
      <c r="Y48">
        <v>4.93</v>
      </c>
      <c r="Z48">
        <v>-490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7.15</v>
      </c>
      <c r="N49" s="115">
        <v>0</v>
      </c>
      <c r="O49" s="88">
        <v>-94</v>
      </c>
      <c r="P49" s="88">
        <v>-481</v>
      </c>
      <c r="Q49" s="88">
        <v>0</v>
      </c>
      <c r="R49" s="88">
        <v>0</v>
      </c>
      <c r="S49" s="116">
        <v>0</v>
      </c>
      <c r="U49" s="115">
        <v>-575</v>
      </c>
      <c r="V49" s="116">
        <v>7.15</v>
      </c>
      <c r="W49">
        <v>0</v>
      </c>
      <c r="X49">
        <v>-94</v>
      </c>
      <c r="Y49">
        <v>7.15</v>
      </c>
      <c r="Z49">
        <v>-481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0.97</v>
      </c>
      <c r="N50" s="115">
        <v>0</v>
      </c>
      <c r="O50" s="88">
        <v>-84</v>
      </c>
      <c r="P50" s="88">
        <v>-473</v>
      </c>
      <c r="Q50" s="88">
        <v>0</v>
      </c>
      <c r="R50" s="88">
        <v>0</v>
      </c>
      <c r="S50" s="116">
        <v>0</v>
      </c>
      <c r="U50" s="115">
        <v>-557</v>
      </c>
      <c r="V50" s="116">
        <v>0.97</v>
      </c>
      <c r="W50">
        <v>0</v>
      </c>
      <c r="X50">
        <v>-84</v>
      </c>
      <c r="Y50">
        <v>0.97</v>
      </c>
      <c r="Z50">
        <v>-473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9.66</v>
      </c>
      <c r="N51" s="115">
        <v>0</v>
      </c>
      <c r="O51" s="88">
        <v>-74</v>
      </c>
      <c r="P51" s="88">
        <v>-461</v>
      </c>
      <c r="Q51" s="88">
        <v>0</v>
      </c>
      <c r="R51" s="88">
        <v>0</v>
      </c>
      <c r="S51" s="116">
        <v>0</v>
      </c>
      <c r="U51" s="115">
        <v>-535</v>
      </c>
      <c r="V51" s="116">
        <v>9.66</v>
      </c>
      <c r="W51">
        <v>0</v>
      </c>
      <c r="X51">
        <v>-74</v>
      </c>
      <c r="Y51">
        <v>9.66</v>
      </c>
      <c r="Z51">
        <v>-461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7.05</v>
      </c>
      <c r="N52" s="115">
        <v>0</v>
      </c>
      <c r="O52" s="88">
        <v>-54</v>
      </c>
      <c r="P52" s="88">
        <v>-455</v>
      </c>
      <c r="Q52" s="88">
        <v>0</v>
      </c>
      <c r="R52" s="88">
        <v>0</v>
      </c>
      <c r="S52" s="116">
        <v>0</v>
      </c>
      <c r="U52" s="115">
        <v>-509</v>
      </c>
      <c r="V52" s="116">
        <v>7.05</v>
      </c>
      <c r="W52">
        <v>0</v>
      </c>
      <c r="X52">
        <v>-54</v>
      </c>
      <c r="Y52">
        <v>7.05</v>
      </c>
      <c r="Z52">
        <v>-455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9.66</v>
      </c>
      <c r="N53" s="115">
        <v>0</v>
      </c>
      <c r="O53" s="88">
        <v>-49</v>
      </c>
      <c r="P53" s="88">
        <v>-454</v>
      </c>
      <c r="Q53" s="88">
        <v>0</v>
      </c>
      <c r="R53" s="88">
        <v>0</v>
      </c>
      <c r="S53" s="116">
        <v>0</v>
      </c>
      <c r="U53" s="115">
        <v>-503</v>
      </c>
      <c r="V53" s="116">
        <v>9.66</v>
      </c>
      <c r="W53">
        <v>0</v>
      </c>
      <c r="X53">
        <v>-49</v>
      </c>
      <c r="Y53">
        <v>9.66</v>
      </c>
      <c r="Z53">
        <v>-454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8.02</v>
      </c>
      <c r="N54" s="115">
        <v>0</v>
      </c>
      <c r="O54" s="88">
        <v>-49</v>
      </c>
      <c r="P54" s="88">
        <v>-470</v>
      </c>
      <c r="Q54" s="88">
        <v>0</v>
      </c>
      <c r="R54" s="88">
        <v>0</v>
      </c>
      <c r="S54" s="116">
        <v>0</v>
      </c>
      <c r="U54" s="115">
        <v>-519</v>
      </c>
      <c r="V54" s="116">
        <v>8.02</v>
      </c>
      <c r="W54">
        <v>0</v>
      </c>
      <c r="X54">
        <v>-49</v>
      </c>
      <c r="Y54">
        <v>8.02</v>
      </c>
      <c r="Z54">
        <v>-470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7.54</v>
      </c>
      <c r="N55" s="115">
        <v>0</v>
      </c>
      <c r="O55" s="88">
        <v>-44</v>
      </c>
      <c r="P55" s="88">
        <v>-504</v>
      </c>
      <c r="Q55" s="88">
        <v>0</v>
      </c>
      <c r="R55" s="88">
        <v>0</v>
      </c>
      <c r="S55" s="116">
        <v>0</v>
      </c>
      <c r="U55" s="115">
        <v>-548</v>
      </c>
      <c r="V55" s="116">
        <v>7.54</v>
      </c>
      <c r="W55">
        <v>0</v>
      </c>
      <c r="X55">
        <v>-44</v>
      </c>
      <c r="Y55">
        <v>7.54</v>
      </c>
      <c r="Z55">
        <v>-504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9.66</v>
      </c>
      <c r="N56" s="115">
        <v>0</v>
      </c>
      <c r="O56" s="88">
        <v>-44</v>
      </c>
      <c r="P56" s="88">
        <v>-507</v>
      </c>
      <c r="Q56" s="88">
        <v>0</v>
      </c>
      <c r="R56" s="88">
        <v>0</v>
      </c>
      <c r="S56" s="116">
        <v>0</v>
      </c>
      <c r="U56" s="115">
        <v>-551</v>
      </c>
      <c r="V56" s="116">
        <v>9.66</v>
      </c>
      <c r="W56">
        <v>0</v>
      </c>
      <c r="X56">
        <v>-44</v>
      </c>
      <c r="Y56">
        <v>9.66</v>
      </c>
      <c r="Z56">
        <v>-507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0.39</v>
      </c>
      <c r="N57" s="115">
        <v>0</v>
      </c>
      <c r="O57" s="88">
        <v>-34</v>
      </c>
      <c r="P57" s="88">
        <v>-475</v>
      </c>
      <c r="Q57" s="88">
        <v>0</v>
      </c>
      <c r="R57" s="88">
        <v>0</v>
      </c>
      <c r="S57" s="116">
        <v>0</v>
      </c>
      <c r="U57" s="115">
        <v>-509</v>
      </c>
      <c r="V57" s="116">
        <v>0.39</v>
      </c>
      <c r="W57">
        <v>0</v>
      </c>
      <c r="X57">
        <v>-34</v>
      </c>
      <c r="Y57">
        <v>0.39</v>
      </c>
      <c r="Z57">
        <v>-475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3.57</v>
      </c>
      <c r="N58" s="115">
        <v>0</v>
      </c>
      <c r="O58" s="88">
        <v>-24</v>
      </c>
      <c r="P58" s="88">
        <v>-429</v>
      </c>
      <c r="Q58" s="88">
        <v>0</v>
      </c>
      <c r="R58" s="88">
        <v>0</v>
      </c>
      <c r="S58" s="116">
        <v>0</v>
      </c>
      <c r="U58" s="115">
        <v>-453</v>
      </c>
      <c r="V58" s="116">
        <v>3.57</v>
      </c>
      <c r="W58">
        <v>0</v>
      </c>
      <c r="X58">
        <v>-24</v>
      </c>
      <c r="Y58">
        <v>3.57</v>
      </c>
      <c r="Z58">
        <v>-429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4.6399999999999997</v>
      </c>
      <c r="N59" s="115">
        <v>0</v>
      </c>
      <c r="O59" s="88">
        <v>-34</v>
      </c>
      <c r="P59" s="88">
        <v>-405</v>
      </c>
      <c r="Q59" s="88">
        <v>0</v>
      </c>
      <c r="R59" s="88">
        <v>0</v>
      </c>
      <c r="S59" s="116">
        <v>0</v>
      </c>
      <c r="U59" s="115">
        <v>-439</v>
      </c>
      <c r="V59" s="116">
        <v>4.6399999999999997</v>
      </c>
      <c r="W59">
        <v>0</v>
      </c>
      <c r="X59">
        <v>-34</v>
      </c>
      <c r="Y59">
        <v>4.6399999999999997</v>
      </c>
      <c r="Z59">
        <v>-405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9.66</v>
      </c>
      <c r="N60" s="115">
        <v>0</v>
      </c>
      <c r="O60" s="88">
        <v>-35</v>
      </c>
      <c r="P60" s="88">
        <v>-344.99</v>
      </c>
      <c r="Q60" s="88">
        <v>0</v>
      </c>
      <c r="R60" s="88">
        <v>0</v>
      </c>
      <c r="S60" s="116">
        <v>0</v>
      </c>
      <c r="U60" s="115">
        <v>-379.99</v>
      </c>
      <c r="V60" s="116">
        <v>9.66</v>
      </c>
      <c r="W60">
        <v>0</v>
      </c>
      <c r="X60">
        <v>-35</v>
      </c>
      <c r="Y60">
        <v>9.66</v>
      </c>
      <c r="Z60">
        <v>-344.99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9.08</v>
      </c>
      <c r="N61" s="115">
        <v>0</v>
      </c>
      <c r="O61" s="88">
        <v>-25</v>
      </c>
      <c r="P61" s="88">
        <v>-324</v>
      </c>
      <c r="Q61" s="88">
        <v>0</v>
      </c>
      <c r="R61" s="88">
        <v>0</v>
      </c>
      <c r="S61" s="116">
        <v>0</v>
      </c>
      <c r="U61" s="115">
        <v>-349</v>
      </c>
      <c r="V61" s="116">
        <v>9.08</v>
      </c>
      <c r="W61">
        <v>0</v>
      </c>
      <c r="X61">
        <v>-25</v>
      </c>
      <c r="Y61">
        <v>9.08</v>
      </c>
      <c r="Z61">
        <v>-324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5.99</v>
      </c>
      <c r="N62" s="115">
        <v>0</v>
      </c>
      <c r="O62" s="88">
        <v>-20</v>
      </c>
      <c r="P62" s="88">
        <v>-303</v>
      </c>
      <c r="Q62" s="88">
        <v>0</v>
      </c>
      <c r="R62" s="88">
        <v>0</v>
      </c>
      <c r="S62" s="116">
        <v>0</v>
      </c>
      <c r="U62" s="115">
        <v>-323</v>
      </c>
      <c r="V62" s="116">
        <v>5.99</v>
      </c>
      <c r="W62">
        <v>0</v>
      </c>
      <c r="X62">
        <v>-20</v>
      </c>
      <c r="Y62">
        <v>5.99</v>
      </c>
      <c r="Z62">
        <v>-303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7.05</v>
      </c>
      <c r="N63" s="115">
        <v>0</v>
      </c>
      <c r="O63" s="88">
        <v>-10</v>
      </c>
      <c r="P63" s="88">
        <v>-295</v>
      </c>
      <c r="Q63" s="88">
        <v>0</v>
      </c>
      <c r="R63" s="88">
        <v>0</v>
      </c>
      <c r="S63" s="116">
        <v>0</v>
      </c>
      <c r="U63" s="115">
        <v>-305</v>
      </c>
      <c r="V63" s="116">
        <v>7.05</v>
      </c>
      <c r="W63">
        <v>0</v>
      </c>
      <c r="X63">
        <v>-10</v>
      </c>
      <c r="Y63">
        <v>7.05</v>
      </c>
      <c r="Z63">
        <v>-295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-286</v>
      </c>
      <c r="Q64" s="88">
        <v>0</v>
      </c>
      <c r="R64" s="88">
        <v>0</v>
      </c>
      <c r="S64" s="116">
        <v>0</v>
      </c>
      <c r="U64" s="115">
        <v>-286</v>
      </c>
      <c r="V64" s="116">
        <v>0</v>
      </c>
      <c r="W64">
        <v>0</v>
      </c>
      <c r="X64">
        <v>0</v>
      </c>
      <c r="Y64">
        <v>0</v>
      </c>
      <c r="Z64">
        <v>-286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9.66</v>
      </c>
      <c r="N65" s="115">
        <v>0</v>
      </c>
      <c r="O65" s="88">
        <v>-7.37</v>
      </c>
      <c r="P65" s="88">
        <v>-275</v>
      </c>
      <c r="Q65" s="88">
        <v>0</v>
      </c>
      <c r="R65" s="88">
        <v>0</v>
      </c>
      <c r="S65" s="116">
        <v>0</v>
      </c>
      <c r="U65" s="115">
        <v>-282.37</v>
      </c>
      <c r="V65" s="116">
        <v>9.66</v>
      </c>
      <c r="W65">
        <v>0</v>
      </c>
      <c r="X65">
        <v>-7.37</v>
      </c>
      <c r="Y65">
        <v>9.66</v>
      </c>
      <c r="Z65">
        <v>-275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9.3699999999999992</v>
      </c>
      <c r="N66" s="115">
        <v>0</v>
      </c>
      <c r="O66" s="88">
        <v>-15</v>
      </c>
      <c r="P66" s="88">
        <v>-146</v>
      </c>
      <c r="Q66" s="88">
        <v>0</v>
      </c>
      <c r="R66" s="88">
        <v>0</v>
      </c>
      <c r="S66" s="116">
        <v>0</v>
      </c>
      <c r="U66" s="115">
        <v>-161</v>
      </c>
      <c r="V66" s="116">
        <v>9.3699999999999992</v>
      </c>
      <c r="W66">
        <v>0</v>
      </c>
      <c r="X66">
        <v>-15</v>
      </c>
      <c r="Y66">
        <v>9.3699999999999992</v>
      </c>
      <c r="Z66">
        <v>-146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-5</v>
      </c>
      <c r="P67" s="88">
        <v>-266</v>
      </c>
      <c r="Q67" s="88">
        <v>0</v>
      </c>
      <c r="R67" s="88">
        <v>0</v>
      </c>
      <c r="S67" s="116">
        <v>0</v>
      </c>
      <c r="U67" s="115">
        <v>-271</v>
      </c>
      <c r="V67" s="116">
        <v>9.66</v>
      </c>
      <c r="W67">
        <v>0</v>
      </c>
      <c r="X67">
        <v>-5</v>
      </c>
      <c r="Y67">
        <v>9.66</v>
      </c>
      <c r="Z67">
        <v>-266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-10</v>
      </c>
      <c r="P68" s="88">
        <v>-273</v>
      </c>
      <c r="Q68" s="88">
        <v>0</v>
      </c>
      <c r="R68" s="88">
        <v>0</v>
      </c>
      <c r="S68" s="116">
        <v>0</v>
      </c>
      <c r="U68" s="115">
        <v>-283</v>
      </c>
      <c r="V68" s="116">
        <v>9.66</v>
      </c>
      <c r="W68">
        <v>0</v>
      </c>
      <c r="X68">
        <v>-10</v>
      </c>
      <c r="Y68">
        <v>9.66</v>
      </c>
      <c r="Z68">
        <v>-273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8.1199999999999992</v>
      </c>
      <c r="N69" s="115">
        <v>0</v>
      </c>
      <c r="O69" s="88">
        <v>0</v>
      </c>
      <c r="P69" s="88">
        <v>-268</v>
      </c>
      <c r="Q69" s="88">
        <v>0</v>
      </c>
      <c r="R69" s="88">
        <v>0</v>
      </c>
      <c r="S69" s="116">
        <v>0</v>
      </c>
      <c r="U69" s="115">
        <v>-268</v>
      </c>
      <c r="V69" s="116">
        <v>8.1199999999999992</v>
      </c>
      <c r="W69">
        <v>0</v>
      </c>
      <c r="X69">
        <v>0</v>
      </c>
      <c r="Y69">
        <v>8.1199999999999992</v>
      </c>
      <c r="Z69">
        <v>-268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8.5</v>
      </c>
      <c r="N70" s="115">
        <v>0</v>
      </c>
      <c r="O70" s="88">
        <v>0</v>
      </c>
      <c r="P70" s="88">
        <v>-268</v>
      </c>
      <c r="Q70" s="88">
        <v>0</v>
      </c>
      <c r="R70" s="88">
        <v>0</v>
      </c>
      <c r="S70" s="116">
        <v>0</v>
      </c>
      <c r="U70" s="115">
        <v>-268</v>
      </c>
      <c r="V70" s="116">
        <v>8.5</v>
      </c>
      <c r="W70">
        <v>0</v>
      </c>
      <c r="X70">
        <v>0</v>
      </c>
      <c r="Y70">
        <v>8.5</v>
      </c>
      <c r="Z70">
        <v>-268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5.22</v>
      </c>
      <c r="N71" s="115">
        <v>0</v>
      </c>
      <c r="O71" s="88">
        <v>0</v>
      </c>
      <c r="P71" s="88">
        <v>-273</v>
      </c>
      <c r="Q71" s="88">
        <v>0</v>
      </c>
      <c r="R71" s="88">
        <v>0</v>
      </c>
      <c r="S71" s="116">
        <v>0</v>
      </c>
      <c r="U71" s="115">
        <v>-273</v>
      </c>
      <c r="V71" s="116">
        <v>5.22</v>
      </c>
      <c r="W71">
        <v>0</v>
      </c>
      <c r="X71">
        <v>0</v>
      </c>
      <c r="Y71">
        <v>5.22</v>
      </c>
      <c r="Z71">
        <v>-273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9.66</v>
      </c>
      <c r="N72" s="115">
        <v>0</v>
      </c>
      <c r="O72" s="88">
        <v>0</v>
      </c>
      <c r="P72" s="88">
        <v>-291</v>
      </c>
      <c r="Q72" s="88">
        <v>0</v>
      </c>
      <c r="R72" s="88">
        <v>0</v>
      </c>
      <c r="S72" s="116">
        <v>0</v>
      </c>
      <c r="U72" s="115">
        <v>-291</v>
      </c>
      <c r="V72" s="116">
        <v>9.66</v>
      </c>
      <c r="W72">
        <v>0</v>
      </c>
      <c r="X72">
        <v>0</v>
      </c>
      <c r="Y72">
        <v>9.66</v>
      </c>
      <c r="Z72">
        <v>-291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9.3699999999999992</v>
      </c>
      <c r="N73" s="115">
        <v>0</v>
      </c>
      <c r="O73" s="88">
        <v>0</v>
      </c>
      <c r="P73" s="88">
        <v>-305</v>
      </c>
      <c r="Q73" s="88">
        <v>0</v>
      </c>
      <c r="R73" s="88">
        <v>0</v>
      </c>
      <c r="S73" s="116">
        <v>0</v>
      </c>
      <c r="U73" s="115">
        <v>-305</v>
      </c>
      <c r="V73" s="116">
        <v>9.3699999999999992</v>
      </c>
      <c r="W73">
        <v>0</v>
      </c>
      <c r="X73">
        <v>0</v>
      </c>
      <c r="Y73">
        <v>9.3699999999999992</v>
      </c>
      <c r="Z73">
        <v>-305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0</v>
      </c>
      <c r="P74" s="88">
        <v>-317</v>
      </c>
      <c r="Q74" s="88">
        <v>0</v>
      </c>
      <c r="R74" s="88">
        <v>0</v>
      </c>
      <c r="S74" s="116">
        <v>0</v>
      </c>
      <c r="U74" s="115">
        <v>-317</v>
      </c>
      <c r="V74" s="116">
        <v>9.66</v>
      </c>
      <c r="W74">
        <v>0</v>
      </c>
      <c r="X74">
        <v>0</v>
      </c>
      <c r="Y74">
        <v>9.66</v>
      </c>
      <c r="Z74">
        <v>-317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-10</v>
      </c>
      <c r="P75" s="88">
        <v>-333</v>
      </c>
      <c r="Q75" s="88">
        <v>0</v>
      </c>
      <c r="R75" s="88">
        <v>0</v>
      </c>
      <c r="S75" s="116">
        <v>0</v>
      </c>
      <c r="U75" s="115">
        <v>-343</v>
      </c>
      <c r="V75" s="116">
        <v>9.66</v>
      </c>
      <c r="W75">
        <v>0</v>
      </c>
      <c r="X75">
        <v>-10</v>
      </c>
      <c r="Y75">
        <v>9.66</v>
      </c>
      <c r="Z75">
        <v>-333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9.3699999999999992</v>
      </c>
      <c r="N76" s="115">
        <v>0</v>
      </c>
      <c r="O76" s="88">
        <v>-20</v>
      </c>
      <c r="P76" s="88">
        <v>-531</v>
      </c>
      <c r="Q76" s="88">
        <v>0</v>
      </c>
      <c r="R76" s="88">
        <v>0</v>
      </c>
      <c r="S76" s="116">
        <v>0</v>
      </c>
      <c r="U76" s="115">
        <v>-551</v>
      </c>
      <c r="V76" s="116">
        <v>9.3699999999999992</v>
      </c>
      <c r="W76">
        <v>0</v>
      </c>
      <c r="X76">
        <v>-20</v>
      </c>
      <c r="Y76">
        <v>9.3699999999999992</v>
      </c>
      <c r="Z76">
        <v>-531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7.25</v>
      </c>
      <c r="N77" s="115">
        <v>0</v>
      </c>
      <c r="O77" s="88">
        <v>-75</v>
      </c>
      <c r="P77" s="88">
        <v>-540</v>
      </c>
      <c r="Q77" s="88">
        <v>0</v>
      </c>
      <c r="R77" s="88">
        <v>0</v>
      </c>
      <c r="S77" s="116">
        <v>0</v>
      </c>
      <c r="U77" s="115">
        <v>-615</v>
      </c>
      <c r="V77" s="116">
        <v>7.25</v>
      </c>
      <c r="W77">
        <v>0</v>
      </c>
      <c r="X77">
        <v>-75</v>
      </c>
      <c r="Y77">
        <v>7.25</v>
      </c>
      <c r="Z77">
        <v>-540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-80</v>
      </c>
      <c r="P78" s="88">
        <v>-545</v>
      </c>
      <c r="Q78" s="88">
        <v>0</v>
      </c>
      <c r="R78" s="88">
        <v>0</v>
      </c>
      <c r="S78" s="116">
        <v>0</v>
      </c>
      <c r="U78" s="115">
        <v>-625</v>
      </c>
      <c r="V78" s="116">
        <v>0</v>
      </c>
      <c r="W78">
        <v>0</v>
      </c>
      <c r="X78">
        <v>-80</v>
      </c>
      <c r="Y78">
        <v>0</v>
      </c>
      <c r="Z78">
        <v>-545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9.18</v>
      </c>
      <c r="N79" s="115">
        <v>0</v>
      </c>
      <c r="O79" s="88">
        <v>-85</v>
      </c>
      <c r="P79" s="88">
        <v>-555</v>
      </c>
      <c r="Q79" s="88">
        <v>0</v>
      </c>
      <c r="R79" s="88">
        <v>0</v>
      </c>
      <c r="S79" s="116">
        <v>0</v>
      </c>
      <c r="U79" s="115">
        <v>-640</v>
      </c>
      <c r="V79" s="116">
        <v>9.18</v>
      </c>
      <c r="W79">
        <v>0</v>
      </c>
      <c r="X79">
        <v>-85</v>
      </c>
      <c r="Y79">
        <v>9.18</v>
      </c>
      <c r="Z79">
        <v>-555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9.66</v>
      </c>
      <c r="N80" s="115">
        <v>0</v>
      </c>
      <c r="O80" s="88">
        <v>-95</v>
      </c>
      <c r="P80" s="88">
        <v>-566</v>
      </c>
      <c r="Q80" s="88">
        <v>0</v>
      </c>
      <c r="R80" s="88">
        <v>0</v>
      </c>
      <c r="S80" s="116">
        <v>0</v>
      </c>
      <c r="U80" s="115">
        <v>-661</v>
      </c>
      <c r="V80" s="116">
        <v>9.66</v>
      </c>
      <c r="W80">
        <v>0</v>
      </c>
      <c r="X80">
        <v>-95</v>
      </c>
      <c r="Y80">
        <v>9.66</v>
      </c>
      <c r="Z80">
        <v>-566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9.66</v>
      </c>
      <c r="N81" s="115">
        <v>0</v>
      </c>
      <c r="O81" s="88">
        <v>-90</v>
      </c>
      <c r="P81" s="88">
        <v>-551</v>
      </c>
      <c r="Q81" s="88">
        <v>0</v>
      </c>
      <c r="R81" s="88">
        <v>0</v>
      </c>
      <c r="S81" s="116">
        <v>0</v>
      </c>
      <c r="U81" s="115">
        <v>-641</v>
      </c>
      <c r="V81" s="116">
        <v>9.66</v>
      </c>
      <c r="W81">
        <v>0</v>
      </c>
      <c r="X81">
        <v>-90</v>
      </c>
      <c r="Y81">
        <v>9.66</v>
      </c>
      <c r="Z81">
        <v>-551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-85</v>
      </c>
      <c r="P82" s="88">
        <v>-542</v>
      </c>
      <c r="Q82" s="88">
        <v>0</v>
      </c>
      <c r="R82" s="88">
        <v>0</v>
      </c>
      <c r="S82" s="116">
        <v>0</v>
      </c>
      <c r="U82" s="115">
        <v>-627</v>
      </c>
      <c r="V82" s="116">
        <v>9.66</v>
      </c>
      <c r="W82">
        <v>0</v>
      </c>
      <c r="X82">
        <v>-85</v>
      </c>
      <c r="Y82">
        <v>9.66</v>
      </c>
      <c r="Z82">
        <v>-542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9.66</v>
      </c>
      <c r="N83" s="115">
        <v>0</v>
      </c>
      <c r="O83" s="88">
        <v>-85</v>
      </c>
      <c r="P83" s="88">
        <v>-533</v>
      </c>
      <c r="Q83" s="88">
        <v>0</v>
      </c>
      <c r="R83" s="88">
        <v>0</v>
      </c>
      <c r="S83" s="116">
        <v>0</v>
      </c>
      <c r="U83" s="115">
        <v>-618</v>
      </c>
      <c r="V83" s="116">
        <v>9.66</v>
      </c>
      <c r="W83">
        <v>0</v>
      </c>
      <c r="X83">
        <v>-85</v>
      </c>
      <c r="Y83">
        <v>9.66</v>
      </c>
      <c r="Z83">
        <v>-533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9.66</v>
      </c>
      <c r="N84" s="115">
        <v>0</v>
      </c>
      <c r="O84" s="88">
        <v>-90</v>
      </c>
      <c r="P84" s="88">
        <v>-526</v>
      </c>
      <c r="Q84" s="88">
        <v>0</v>
      </c>
      <c r="R84" s="88">
        <v>0</v>
      </c>
      <c r="S84" s="116">
        <v>0</v>
      </c>
      <c r="U84" s="115">
        <v>-616</v>
      </c>
      <c r="V84" s="116">
        <v>9.66</v>
      </c>
      <c r="W84">
        <v>0</v>
      </c>
      <c r="X84">
        <v>-90</v>
      </c>
      <c r="Y84">
        <v>9.66</v>
      </c>
      <c r="Z84">
        <v>-526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4.0599999999999996</v>
      </c>
      <c r="N85" s="115">
        <v>0</v>
      </c>
      <c r="O85" s="88">
        <v>-80</v>
      </c>
      <c r="P85" s="88">
        <v>-517</v>
      </c>
      <c r="Q85" s="88">
        <v>0</v>
      </c>
      <c r="R85" s="88">
        <v>0</v>
      </c>
      <c r="S85" s="116">
        <v>0</v>
      </c>
      <c r="U85" s="115">
        <v>-597</v>
      </c>
      <c r="V85" s="116">
        <v>4.0599999999999996</v>
      </c>
      <c r="W85">
        <v>0</v>
      </c>
      <c r="X85">
        <v>-80</v>
      </c>
      <c r="Y85">
        <v>4.0599999999999996</v>
      </c>
      <c r="Z85">
        <v>-517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9.66</v>
      </c>
      <c r="N86" s="115">
        <v>0</v>
      </c>
      <c r="O86" s="88">
        <v>-65</v>
      </c>
      <c r="P86" s="88">
        <v>-492</v>
      </c>
      <c r="Q86" s="88">
        <v>0</v>
      </c>
      <c r="R86" s="88">
        <v>0</v>
      </c>
      <c r="S86" s="116">
        <v>0</v>
      </c>
      <c r="U86" s="115">
        <v>-557</v>
      </c>
      <c r="V86" s="116">
        <v>9.66</v>
      </c>
      <c r="W86">
        <v>0</v>
      </c>
      <c r="X86">
        <v>-65</v>
      </c>
      <c r="Y86">
        <v>9.66</v>
      </c>
      <c r="Z86">
        <v>-492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9.66</v>
      </c>
      <c r="N87" s="115">
        <v>0</v>
      </c>
      <c r="O87" s="88">
        <v>-75</v>
      </c>
      <c r="P87" s="88">
        <v>-464</v>
      </c>
      <c r="Q87" s="88">
        <v>0</v>
      </c>
      <c r="R87" s="88">
        <v>0</v>
      </c>
      <c r="S87" s="116">
        <v>0</v>
      </c>
      <c r="U87" s="115">
        <v>-539</v>
      </c>
      <c r="V87" s="116">
        <v>9.66</v>
      </c>
      <c r="W87">
        <v>0</v>
      </c>
      <c r="X87">
        <v>-75</v>
      </c>
      <c r="Y87">
        <v>9.66</v>
      </c>
      <c r="Z87">
        <v>-464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9.66</v>
      </c>
      <c r="N88" s="115">
        <v>0</v>
      </c>
      <c r="O88" s="88">
        <v>-60</v>
      </c>
      <c r="P88" s="88">
        <v>-438</v>
      </c>
      <c r="Q88" s="88">
        <v>0</v>
      </c>
      <c r="R88" s="88">
        <v>0</v>
      </c>
      <c r="S88" s="116">
        <v>0</v>
      </c>
      <c r="U88" s="115">
        <v>-498</v>
      </c>
      <c r="V88" s="116">
        <v>9.66</v>
      </c>
      <c r="W88">
        <v>0</v>
      </c>
      <c r="X88">
        <v>-60</v>
      </c>
      <c r="Y88">
        <v>9.66</v>
      </c>
      <c r="Z88">
        <v>-438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9.18</v>
      </c>
      <c r="N89" s="115">
        <v>0</v>
      </c>
      <c r="O89" s="88">
        <v>-40</v>
      </c>
      <c r="P89" s="88">
        <v>-406</v>
      </c>
      <c r="Q89" s="88">
        <v>0</v>
      </c>
      <c r="R89" s="88">
        <v>0</v>
      </c>
      <c r="S89" s="116">
        <v>0</v>
      </c>
      <c r="U89" s="115">
        <v>-446</v>
      </c>
      <c r="V89" s="116">
        <v>9.18</v>
      </c>
      <c r="W89">
        <v>0</v>
      </c>
      <c r="X89">
        <v>-40</v>
      </c>
      <c r="Y89">
        <v>9.18</v>
      </c>
      <c r="Z89">
        <v>-406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8.6</v>
      </c>
      <c r="N90" s="115">
        <v>0</v>
      </c>
      <c r="O90" s="88">
        <v>-20</v>
      </c>
      <c r="P90" s="88">
        <v>-376</v>
      </c>
      <c r="Q90" s="88">
        <v>0</v>
      </c>
      <c r="R90" s="88">
        <v>0</v>
      </c>
      <c r="S90" s="116">
        <v>0</v>
      </c>
      <c r="U90" s="115">
        <v>-396</v>
      </c>
      <c r="V90" s="116">
        <v>8.6</v>
      </c>
      <c r="W90">
        <v>0</v>
      </c>
      <c r="X90">
        <v>-20</v>
      </c>
      <c r="Y90">
        <v>8.6</v>
      </c>
      <c r="Z90">
        <v>-376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7.15</v>
      </c>
      <c r="N91" s="115">
        <v>0</v>
      </c>
      <c r="O91" s="88">
        <v>-50</v>
      </c>
      <c r="P91" s="88">
        <v>-355</v>
      </c>
      <c r="Q91" s="88">
        <v>0</v>
      </c>
      <c r="R91" s="88">
        <v>0</v>
      </c>
      <c r="S91" s="116">
        <v>0</v>
      </c>
      <c r="U91" s="115">
        <v>-405</v>
      </c>
      <c r="V91" s="116">
        <v>7.15</v>
      </c>
      <c r="W91">
        <v>0</v>
      </c>
      <c r="X91">
        <v>-50</v>
      </c>
      <c r="Y91">
        <v>7.15</v>
      </c>
      <c r="Z91">
        <v>-355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0.28999999999999998</v>
      </c>
      <c r="N92" s="115">
        <v>0</v>
      </c>
      <c r="O92" s="88">
        <v>-30</v>
      </c>
      <c r="P92" s="88">
        <v>-326</v>
      </c>
      <c r="Q92" s="88">
        <v>0</v>
      </c>
      <c r="R92" s="88">
        <v>0</v>
      </c>
      <c r="S92" s="116">
        <v>0</v>
      </c>
      <c r="U92" s="115">
        <v>-356</v>
      </c>
      <c r="V92" s="116">
        <v>0.28999999999999998</v>
      </c>
      <c r="W92">
        <v>0</v>
      </c>
      <c r="X92">
        <v>-30</v>
      </c>
      <c r="Y92">
        <v>0.28999999999999998</v>
      </c>
      <c r="Z92">
        <v>-326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7.05</v>
      </c>
      <c r="N93" s="115">
        <v>0</v>
      </c>
      <c r="O93" s="88">
        <v>-15</v>
      </c>
      <c r="P93" s="88">
        <v>-527</v>
      </c>
      <c r="Q93" s="88">
        <v>0</v>
      </c>
      <c r="R93" s="88">
        <v>0</v>
      </c>
      <c r="S93" s="116">
        <v>0</v>
      </c>
      <c r="U93" s="115">
        <v>-542</v>
      </c>
      <c r="V93" s="116">
        <v>7.05</v>
      </c>
      <c r="W93">
        <v>0</v>
      </c>
      <c r="X93">
        <v>-15</v>
      </c>
      <c r="Y93">
        <v>7.05</v>
      </c>
      <c r="Z93">
        <v>-527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8.99</v>
      </c>
      <c r="N94" s="115">
        <v>0</v>
      </c>
      <c r="O94" s="88">
        <v>-15</v>
      </c>
      <c r="P94" s="88">
        <v>-503</v>
      </c>
      <c r="Q94" s="88">
        <v>0</v>
      </c>
      <c r="R94" s="88">
        <v>0</v>
      </c>
      <c r="S94" s="116">
        <v>0</v>
      </c>
      <c r="U94" s="115">
        <v>-518</v>
      </c>
      <c r="V94" s="116">
        <v>8.99</v>
      </c>
      <c r="W94">
        <v>0</v>
      </c>
      <c r="X94">
        <v>-15</v>
      </c>
      <c r="Y94">
        <v>8.99</v>
      </c>
      <c r="Z94">
        <v>-503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6.96</v>
      </c>
      <c r="N95" s="115">
        <v>0</v>
      </c>
      <c r="O95" s="88">
        <v>-15</v>
      </c>
      <c r="P95" s="88">
        <v>-478</v>
      </c>
      <c r="Q95" s="88">
        <v>0</v>
      </c>
      <c r="R95" s="88">
        <v>0</v>
      </c>
      <c r="S95" s="116">
        <v>0</v>
      </c>
      <c r="U95" s="115">
        <v>-493</v>
      </c>
      <c r="V95" s="116">
        <v>6.96</v>
      </c>
      <c r="W95">
        <v>0</v>
      </c>
      <c r="X95">
        <v>-15</v>
      </c>
      <c r="Y95">
        <v>6.96</v>
      </c>
      <c r="Z95">
        <v>-478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5.0199999999999996</v>
      </c>
      <c r="N96" s="115">
        <v>0</v>
      </c>
      <c r="O96" s="88">
        <v>-15</v>
      </c>
      <c r="P96" s="88">
        <v>-468</v>
      </c>
      <c r="Q96" s="88">
        <v>0</v>
      </c>
      <c r="R96" s="88">
        <v>0</v>
      </c>
      <c r="S96" s="116">
        <v>0</v>
      </c>
      <c r="U96" s="115">
        <v>-483</v>
      </c>
      <c r="V96" s="116">
        <v>5.0199999999999996</v>
      </c>
      <c r="W96">
        <v>0</v>
      </c>
      <c r="X96">
        <v>-15</v>
      </c>
      <c r="Y96">
        <v>5.0199999999999996</v>
      </c>
      <c r="Z96">
        <v>-468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5.41</v>
      </c>
      <c r="N97" s="115">
        <v>0</v>
      </c>
      <c r="O97" s="88">
        <v>-15</v>
      </c>
      <c r="P97" s="88">
        <v>-462</v>
      </c>
      <c r="Q97" s="88">
        <v>0</v>
      </c>
      <c r="R97" s="88">
        <v>0</v>
      </c>
      <c r="S97" s="116">
        <v>0</v>
      </c>
      <c r="U97" s="115">
        <v>-477</v>
      </c>
      <c r="V97" s="116">
        <v>5.41</v>
      </c>
      <c r="W97">
        <v>0</v>
      </c>
      <c r="X97">
        <v>-15</v>
      </c>
      <c r="Y97">
        <v>5.41</v>
      </c>
      <c r="Z97">
        <v>-462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3.86</v>
      </c>
      <c r="N98" s="115">
        <v>0</v>
      </c>
      <c r="O98" s="88">
        <v>-15</v>
      </c>
      <c r="P98" s="88">
        <v>-459</v>
      </c>
      <c r="Q98" s="88">
        <v>0</v>
      </c>
      <c r="R98" s="88">
        <v>0</v>
      </c>
      <c r="S98" s="116">
        <v>0</v>
      </c>
      <c r="U98" s="115">
        <v>-474</v>
      </c>
      <c r="V98" s="116">
        <v>3.86</v>
      </c>
      <c r="W98">
        <v>0</v>
      </c>
      <c r="X98">
        <v>-15</v>
      </c>
      <c r="Y98">
        <v>3.86</v>
      </c>
      <c r="Z98">
        <v>-459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0.15679749999999998</v>
      </c>
      <c r="N99" s="110">
        <f t="shared" si="1"/>
        <v>-0.16250000000000001</v>
      </c>
      <c r="O99" s="111">
        <f t="shared" si="1"/>
        <v>-2.3648825000000002</v>
      </c>
      <c r="P99" s="111">
        <f t="shared" si="1"/>
        <v>-11.06086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-13.5882425</v>
      </c>
      <c r="V99" s="112">
        <f t="shared" si="1"/>
        <v>0.15679749999999998</v>
      </c>
      <c r="W99">
        <f t="shared" si="1"/>
        <v>-0.16250000000000001</v>
      </c>
      <c r="X99">
        <f t="shared" si="1"/>
        <v>-2.3648825000000002</v>
      </c>
      <c r="Y99">
        <f t="shared" si="1"/>
        <v>0.15679749999999998</v>
      </c>
      <c r="Z99">
        <f t="shared" si="1"/>
        <v>-11.06086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1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528</v>
      </c>
      <c r="X1" t="s">
        <v>529</v>
      </c>
      <c r="Y1" t="s">
        <v>532</v>
      </c>
      <c r="Z1" t="s">
        <v>530</v>
      </c>
      <c r="AA1" t="s">
        <v>523</v>
      </c>
      <c r="AB1" t="s">
        <v>523</v>
      </c>
      <c r="AC1" t="s">
        <v>525</v>
      </c>
      <c r="AD1" t="s">
        <v>511</v>
      </c>
      <c r="AE1" t="s">
        <v>521</v>
      </c>
      <c r="AF1" t="s">
        <v>521</v>
      </c>
      <c r="AG1" t="s">
        <v>521</v>
      </c>
      <c r="AH1" t="s">
        <v>521</v>
      </c>
      <c r="AI1" t="s">
        <v>521</v>
      </c>
      <c r="AJ1" t="s">
        <v>521</v>
      </c>
      <c r="AK1" t="s">
        <v>526</v>
      </c>
      <c r="AL1" t="s">
        <v>524</v>
      </c>
      <c r="AM1" t="s">
        <v>520</v>
      </c>
      <c r="AN1" t="s">
        <v>508</v>
      </c>
      <c r="AO1" t="s">
        <v>508</v>
      </c>
      <c r="AP1" t="s">
        <v>508</v>
      </c>
      <c r="AQ1" t="s">
        <v>533</v>
      </c>
      <c r="AR1" t="s">
        <v>533</v>
      </c>
      <c r="AS1" t="s">
        <v>512</v>
      </c>
      <c r="AT1" t="s">
        <v>510</v>
      </c>
      <c r="AU1" t="s">
        <v>522</v>
      </c>
      <c r="AV1" t="s">
        <v>522</v>
      </c>
      <c r="AW1" t="s">
        <v>509</v>
      </c>
      <c r="AX1" t="s">
        <v>509</v>
      </c>
      <c r="AY1" t="s">
        <v>509</v>
      </c>
      <c r="AZ1" t="s">
        <v>509</v>
      </c>
      <c r="BA1" t="s">
        <v>509</v>
      </c>
      <c r="BB1" t="s">
        <v>514</v>
      </c>
      <c r="BC1" t="s">
        <v>514</v>
      </c>
      <c r="BD1" t="s">
        <v>514</v>
      </c>
      <c r="BE1" t="s">
        <v>531</v>
      </c>
      <c r="BF1" t="s">
        <v>515</v>
      </c>
      <c r="BG1" t="s">
        <v>519</v>
      </c>
      <c r="BH1" t="s">
        <v>507</v>
      </c>
      <c r="BI1" t="s">
        <v>507</v>
      </c>
      <c r="BJ1" t="s">
        <v>507</v>
      </c>
      <c r="BK1" t="s">
        <v>507</v>
      </c>
      <c r="BL1" t="s">
        <v>507</v>
      </c>
      <c r="BM1" t="s">
        <v>507</v>
      </c>
      <c r="BN1" t="s">
        <v>507</v>
      </c>
      <c r="BO1" t="s">
        <v>507</v>
      </c>
      <c r="BP1" t="s">
        <v>507</v>
      </c>
      <c r="BQ1" t="s">
        <v>527</v>
      </c>
      <c r="BR1" t="s">
        <v>527</v>
      </c>
      <c r="BS1" t="s">
        <v>513</v>
      </c>
      <c r="BT1" t="s">
        <v>513</v>
      </c>
      <c r="BU1" t="s">
        <v>517</v>
      </c>
      <c r="BV1" t="s">
        <v>517</v>
      </c>
      <c r="BW1" t="s">
        <v>516</v>
      </c>
      <c r="BX1" t="s">
        <v>516</v>
      </c>
      <c r="BY1" t="s">
        <v>516</v>
      </c>
      <c r="BZ1" t="s">
        <v>516</v>
      </c>
      <c r="CA1" t="s">
        <v>518</v>
      </c>
      <c r="CB1" t="s">
        <v>534</v>
      </c>
      <c r="CC1" t="s">
        <v>534</v>
      </c>
    </row>
    <row r="2" spans="1:8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44744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150</v>
      </c>
      <c r="AV2" t="s">
        <v>150</v>
      </c>
      <c r="AW2" t="s">
        <v>149</v>
      </c>
      <c r="AX2" t="s">
        <v>150</v>
      </c>
      <c r="AY2" t="s">
        <v>150</v>
      </c>
      <c r="AZ2" t="s">
        <v>150</v>
      </c>
      <c r="BA2" t="s">
        <v>150</v>
      </c>
      <c r="BB2" t="s">
        <v>149</v>
      </c>
      <c r="BC2" t="s">
        <v>150</v>
      </c>
      <c r="BD2" t="s">
        <v>153</v>
      </c>
      <c r="BE2" t="s">
        <v>153</v>
      </c>
      <c r="BF2" t="s">
        <v>149</v>
      </c>
      <c r="BG2" t="s">
        <v>149</v>
      </c>
      <c r="BH2" t="s">
        <v>240</v>
      </c>
      <c r="BI2" t="s">
        <v>283</v>
      </c>
      <c r="BJ2" t="s">
        <v>281</v>
      </c>
      <c r="BK2" t="s">
        <v>282</v>
      </c>
      <c r="BL2" t="s">
        <v>232</v>
      </c>
      <c r="BM2" t="s">
        <v>268</v>
      </c>
      <c r="BN2" t="s">
        <v>270</v>
      </c>
      <c r="BO2" t="s">
        <v>237</v>
      </c>
      <c r="BP2" t="s">
        <v>269</v>
      </c>
      <c r="BQ2" t="s">
        <v>390</v>
      </c>
      <c r="BR2" t="s">
        <v>390</v>
      </c>
      <c r="BS2" t="s">
        <v>149</v>
      </c>
      <c r="BT2" t="s">
        <v>153</v>
      </c>
      <c r="BU2" t="s">
        <v>149</v>
      </c>
      <c r="BV2" t="s">
        <v>149</v>
      </c>
      <c r="BW2" t="s">
        <v>149</v>
      </c>
      <c r="BX2" t="s">
        <v>149</v>
      </c>
      <c r="BY2" t="s">
        <v>149</v>
      </c>
      <c r="BZ2" t="s">
        <v>150</v>
      </c>
      <c r="CA2" t="s">
        <v>149</v>
      </c>
      <c r="CB2" t="s">
        <v>149</v>
      </c>
      <c r="CC2" t="s">
        <v>150</v>
      </c>
    </row>
    <row r="3" spans="1:8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1197.02</v>
      </c>
      <c r="I3" s="95">
        <v>373.01000000000005</v>
      </c>
      <c r="J3" s="95">
        <v>557.02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41.55</v>
      </c>
      <c r="X3">
        <v>2.9</v>
      </c>
      <c r="Y3">
        <v>11.84</v>
      </c>
      <c r="Z3">
        <v>96.62</v>
      </c>
      <c r="AA3">
        <v>6.12</v>
      </c>
      <c r="AB3">
        <v>28.52</v>
      </c>
      <c r="AC3">
        <v>0.97</v>
      </c>
      <c r="AD3">
        <v>28.99</v>
      </c>
      <c r="AE3">
        <v>121.74</v>
      </c>
      <c r="AF3">
        <v>75.010000000000005</v>
      </c>
      <c r="AG3">
        <v>55.44</v>
      </c>
      <c r="AH3">
        <v>43.48</v>
      </c>
      <c r="AI3">
        <v>25.01</v>
      </c>
      <c r="AJ3">
        <v>18.48</v>
      </c>
      <c r="AK3">
        <v>0</v>
      </c>
      <c r="AL3">
        <v>0.63</v>
      </c>
      <c r="AM3">
        <v>49.76</v>
      </c>
      <c r="AN3">
        <v>24.88</v>
      </c>
      <c r="AO3">
        <v>24.88</v>
      </c>
      <c r="AP3">
        <v>24.88</v>
      </c>
      <c r="AQ3">
        <v>96.62</v>
      </c>
      <c r="AR3">
        <v>48.31</v>
      </c>
      <c r="AS3">
        <v>119.31</v>
      </c>
      <c r="AT3">
        <v>25</v>
      </c>
      <c r="AU3">
        <v>14.49</v>
      </c>
      <c r="AV3">
        <v>14.49</v>
      </c>
      <c r="AW3">
        <v>27.49</v>
      </c>
      <c r="AX3">
        <v>21.81</v>
      </c>
      <c r="AY3">
        <v>37.950000000000003</v>
      </c>
      <c r="AZ3">
        <v>59.45</v>
      </c>
      <c r="BA3">
        <v>25.91</v>
      </c>
      <c r="BB3">
        <v>98.55</v>
      </c>
      <c r="BC3">
        <v>96.62</v>
      </c>
      <c r="BD3">
        <v>190.93</v>
      </c>
      <c r="BE3">
        <v>43.48</v>
      </c>
      <c r="BF3">
        <v>49.76</v>
      </c>
      <c r="BG3">
        <v>23.08</v>
      </c>
      <c r="BH3">
        <v>0.77</v>
      </c>
      <c r="BI3">
        <v>0.41</v>
      </c>
      <c r="BJ3">
        <v>0.52</v>
      </c>
      <c r="BK3">
        <v>0.97</v>
      </c>
      <c r="BL3">
        <v>0.83</v>
      </c>
      <c r="BM3">
        <v>1.01</v>
      </c>
      <c r="BN3">
        <v>0.85</v>
      </c>
      <c r="BO3">
        <v>0.61</v>
      </c>
      <c r="BP3">
        <v>0.61</v>
      </c>
      <c r="BQ3">
        <v>0</v>
      </c>
      <c r="BR3">
        <v>2.9</v>
      </c>
      <c r="BS3">
        <v>24.88</v>
      </c>
      <c r="BT3">
        <v>24.16</v>
      </c>
      <c r="BU3">
        <v>60.39</v>
      </c>
      <c r="BV3">
        <v>22.78</v>
      </c>
      <c r="BW3">
        <v>100.29</v>
      </c>
      <c r="BX3">
        <v>0</v>
      </c>
      <c r="BY3">
        <v>96.62</v>
      </c>
      <c r="BZ3">
        <v>14.49</v>
      </c>
      <c r="CA3">
        <v>99.98</v>
      </c>
      <c r="CB3">
        <v>0</v>
      </c>
      <c r="CC3">
        <v>0</v>
      </c>
    </row>
    <row r="4" spans="1:81">
      <c r="A4" t="s">
        <v>240</v>
      </c>
      <c r="B4" t="s">
        <v>232</v>
      </c>
      <c r="C4" t="s">
        <v>234</v>
      </c>
      <c r="G4" t="s">
        <v>46</v>
      </c>
      <c r="H4" s="115">
        <v>1197.02</v>
      </c>
      <c r="I4" s="88">
        <v>373.01000000000005</v>
      </c>
      <c r="J4" s="88">
        <v>557.02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41.55</v>
      </c>
      <c r="X4">
        <v>2.9</v>
      </c>
      <c r="Y4">
        <v>11.84</v>
      </c>
      <c r="Z4">
        <v>96.62</v>
      </c>
      <c r="AA4">
        <v>6.12</v>
      </c>
      <c r="AB4">
        <v>28.52</v>
      </c>
      <c r="AC4">
        <v>0.97</v>
      </c>
      <c r="AD4">
        <v>28.99</v>
      </c>
      <c r="AE4">
        <v>121.74</v>
      </c>
      <c r="AF4">
        <v>75.010000000000005</v>
      </c>
      <c r="AG4">
        <v>55.44</v>
      </c>
      <c r="AH4">
        <v>43.48</v>
      </c>
      <c r="AI4">
        <v>25.01</v>
      </c>
      <c r="AJ4">
        <v>18.48</v>
      </c>
      <c r="AK4">
        <v>0</v>
      </c>
      <c r="AL4">
        <v>0.63</v>
      </c>
      <c r="AM4">
        <v>49.76</v>
      </c>
      <c r="AN4">
        <v>24.88</v>
      </c>
      <c r="AO4">
        <v>24.88</v>
      </c>
      <c r="AP4">
        <v>24.88</v>
      </c>
      <c r="AQ4">
        <v>96.62</v>
      </c>
      <c r="AR4">
        <v>48.31</v>
      </c>
      <c r="AS4">
        <v>119.31</v>
      </c>
      <c r="AT4">
        <v>25</v>
      </c>
      <c r="AU4">
        <v>14.49</v>
      </c>
      <c r="AV4">
        <v>14.49</v>
      </c>
      <c r="AW4">
        <v>27.49</v>
      </c>
      <c r="AX4">
        <v>21.81</v>
      </c>
      <c r="AY4">
        <v>37.950000000000003</v>
      </c>
      <c r="AZ4">
        <v>59.45</v>
      </c>
      <c r="BA4">
        <v>25.91</v>
      </c>
      <c r="BB4">
        <v>98.55</v>
      </c>
      <c r="BC4">
        <v>96.62</v>
      </c>
      <c r="BD4">
        <v>190.93</v>
      </c>
      <c r="BE4">
        <v>43.48</v>
      </c>
      <c r="BF4">
        <v>49.76</v>
      </c>
      <c r="BG4">
        <v>23.08</v>
      </c>
      <c r="BH4">
        <v>0.77</v>
      </c>
      <c r="BI4">
        <v>0.41</v>
      </c>
      <c r="BJ4">
        <v>0.52</v>
      </c>
      <c r="BK4">
        <v>0.97</v>
      </c>
      <c r="BL4">
        <v>0.83</v>
      </c>
      <c r="BM4">
        <v>1.01</v>
      </c>
      <c r="BN4">
        <v>0.85</v>
      </c>
      <c r="BO4">
        <v>0.61</v>
      </c>
      <c r="BP4">
        <v>0.61</v>
      </c>
      <c r="BQ4">
        <v>0</v>
      </c>
      <c r="BR4">
        <v>2.9</v>
      </c>
      <c r="BS4">
        <v>24.88</v>
      </c>
      <c r="BT4">
        <v>24.16</v>
      </c>
      <c r="BU4">
        <v>60.39</v>
      </c>
      <c r="BV4">
        <v>22.78</v>
      </c>
      <c r="BW4">
        <v>100.29</v>
      </c>
      <c r="BX4">
        <v>0</v>
      </c>
      <c r="BY4">
        <v>96.62</v>
      </c>
      <c r="BZ4">
        <v>14.49</v>
      </c>
      <c r="CA4">
        <v>99.98</v>
      </c>
      <c r="CB4">
        <v>0</v>
      </c>
      <c r="CC4">
        <v>0</v>
      </c>
    </row>
    <row r="5" spans="1:81">
      <c r="A5" t="s">
        <v>241</v>
      </c>
      <c r="B5" t="s">
        <v>233</v>
      </c>
      <c r="C5" t="s">
        <v>235</v>
      </c>
      <c r="G5" t="s">
        <v>47</v>
      </c>
      <c r="H5" s="115">
        <v>1197.02</v>
      </c>
      <c r="I5" s="88">
        <v>373.01000000000005</v>
      </c>
      <c r="J5" s="88">
        <v>557.02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41.55</v>
      </c>
      <c r="X5">
        <v>2.9</v>
      </c>
      <c r="Y5">
        <v>11.84</v>
      </c>
      <c r="Z5">
        <v>96.62</v>
      </c>
      <c r="AA5">
        <v>6.12</v>
      </c>
      <c r="AB5">
        <v>28.52</v>
      </c>
      <c r="AC5">
        <v>0.97</v>
      </c>
      <c r="AD5">
        <v>28.99</v>
      </c>
      <c r="AE5">
        <v>121.74</v>
      </c>
      <c r="AF5">
        <v>75.010000000000005</v>
      </c>
      <c r="AG5">
        <v>55.44</v>
      </c>
      <c r="AH5">
        <v>43.48</v>
      </c>
      <c r="AI5">
        <v>25.01</v>
      </c>
      <c r="AJ5">
        <v>18.48</v>
      </c>
      <c r="AK5">
        <v>0</v>
      </c>
      <c r="AL5">
        <v>0.63</v>
      </c>
      <c r="AM5">
        <v>49.76</v>
      </c>
      <c r="AN5">
        <v>24.88</v>
      </c>
      <c r="AO5">
        <v>24.88</v>
      </c>
      <c r="AP5">
        <v>24.88</v>
      </c>
      <c r="AQ5">
        <v>96.62</v>
      </c>
      <c r="AR5">
        <v>48.31</v>
      </c>
      <c r="AS5">
        <v>119.31</v>
      </c>
      <c r="AT5">
        <v>25</v>
      </c>
      <c r="AU5">
        <v>14.49</v>
      </c>
      <c r="AV5">
        <v>14.49</v>
      </c>
      <c r="AW5">
        <v>27.49</v>
      </c>
      <c r="AX5">
        <v>21.81</v>
      </c>
      <c r="AY5">
        <v>37.950000000000003</v>
      </c>
      <c r="AZ5">
        <v>59.45</v>
      </c>
      <c r="BA5">
        <v>25.91</v>
      </c>
      <c r="BB5">
        <v>98.55</v>
      </c>
      <c r="BC5">
        <v>96.62</v>
      </c>
      <c r="BD5">
        <v>190.93</v>
      </c>
      <c r="BE5">
        <v>43.48</v>
      </c>
      <c r="BF5">
        <v>49.76</v>
      </c>
      <c r="BG5">
        <v>23.08</v>
      </c>
      <c r="BH5">
        <v>0.77</v>
      </c>
      <c r="BI5">
        <v>0.41</v>
      </c>
      <c r="BJ5">
        <v>0.52</v>
      </c>
      <c r="BK5">
        <v>0.97</v>
      </c>
      <c r="BL5">
        <v>0.83</v>
      </c>
      <c r="BM5">
        <v>1.01</v>
      </c>
      <c r="BN5">
        <v>0.85</v>
      </c>
      <c r="BO5">
        <v>0.61</v>
      </c>
      <c r="BP5">
        <v>0.61</v>
      </c>
      <c r="BQ5">
        <v>0</v>
      </c>
      <c r="BR5">
        <v>2.9</v>
      </c>
      <c r="BS5">
        <v>24.88</v>
      </c>
      <c r="BT5">
        <v>24.16</v>
      </c>
      <c r="BU5">
        <v>60.39</v>
      </c>
      <c r="BV5">
        <v>22.78</v>
      </c>
      <c r="BW5">
        <v>100.29</v>
      </c>
      <c r="BX5">
        <v>0</v>
      </c>
      <c r="BY5">
        <v>96.62</v>
      </c>
      <c r="BZ5">
        <v>14.49</v>
      </c>
      <c r="CA5">
        <v>99.98</v>
      </c>
      <c r="CB5">
        <v>0</v>
      </c>
      <c r="CC5">
        <v>0</v>
      </c>
    </row>
    <row r="6" spans="1:81">
      <c r="A6" t="s">
        <v>242</v>
      </c>
      <c r="B6" t="s">
        <v>264</v>
      </c>
      <c r="C6" t="s">
        <v>236</v>
      </c>
      <c r="G6" t="s">
        <v>48</v>
      </c>
      <c r="H6" s="115">
        <v>1197.02</v>
      </c>
      <c r="I6" s="88">
        <v>373.01000000000005</v>
      </c>
      <c r="J6" s="88">
        <v>557.02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41.55</v>
      </c>
      <c r="X6">
        <v>2.9</v>
      </c>
      <c r="Y6">
        <v>11.84</v>
      </c>
      <c r="Z6">
        <v>96.62</v>
      </c>
      <c r="AA6">
        <v>6.12</v>
      </c>
      <c r="AB6">
        <v>28.52</v>
      </c>
      <c r="AC6">
        <v>0.97</v>
      </c>
      <c r="AD6">
        <v>28.99</v>
      </c>
      <c r="AE6">
        <v>121.74</v>
      </c>
      <c r="AF6">
        <v>75.010000000000005</v>
      </c>
      <c r="AG6">
        <v>55.44</v>
      </c>
      <c r="AH6">
        <v>43.48</v>
      </c>
      <c r="AI6">
        <v>25.01</v>
      </c>
      <c r="AJ6">
        <v>18.48</v>
      </c>
      <c r="AK6">
        <v>0</v>
      </c>
      <c r="AL6">
        <v>0.63</v>
      </c>
      <c r="AM6">
        <v>49.76</v>
      </c>
      <c r="AN6">
        <v>24.88</v>
      </c>
      <c r="AO6">
        <v>24.88</v>
      </c>
      <c r="AP6">
        <v>24.88</v>
      </c>
      <c r="AQ6">
        <v>96.62</v>
      </c>
      <c r="AR6">
        <v>48.31</v>
      </c>
      <c r="AS6">
        <v>119.31</v>
      </c>
      <c r="AT6">
        <v>25</v>
      </c>
      <c r="AU6">
        <v>14.49</v>
      </c>
      <c r="AV6">
        <v>14.49</v>
      </c>
      <c r="AW6">
        <v>27.49</v>
      </c>
      <c r="AX6">
        <v>21.81</v>
      </c>
      <c r="AY6">
        <v>37.950000000000003</v>
      </c>
      <c r="AZ6">
        <v>59.45</v>
      </c>
      <c r="BA6">
        <v>25.91</v>
      </c>
      <c r="BB6">
        <v>98.55</v>
      </c>
      <c r="BC6">
        <v>96.62</v>
      </c>
      <c r="BD6">
        <v>190.93</v>
      </c>
      <c r="BE6">
        <v>43.48</v>
      </c>
      <c r="BF6">
        <v>49.76</v>
      </c>
      <c r="BG6">
        <v>23.08</v>
      </c>
      <c r="BH6">
        <v>0.77</v>
      </c>
      <c r="BI6">
        <v>0.41</v>
      </c>
      <c r="BJ6">
        <v>0.52</v>
      </c>
      <c r="BK6">
        <v>0.97</v>
      </c>
      <c r="BL6">
        <v>0.83</v>
      </c>
      <c r="BM6">
        <v>1.01</v>
      </c>
      <c r="BN6">
        <v>0.85</v>
      </c>
      <c r="BO6">
        <v>0.61</v>
      </c>
      <c r="BP6">
        <v>0.61</v>
      </c>
      <c r="BQ6">
        <v>0</v>
      </c>
      <c r="BR6">
        <v>2.9</v>
      </c>
      <c r="BS6">
        <v>24.88</v>
      </c>
      <c r="BT6">
        <v>24.16</v>
      </c>
      <c r="BU6">
        <v>60.39</v>
      </c>
      <c r="BV6">
        <v>22.78</v>
      </c>
      <c r="BW6">
        <v>100.29</v>
      </c>
      <c r="BX6">
        <v>0</v>
      </c>
      <c r="BY6">
        <v>96.62</v>
      </c>
      <c r="BZ6">
        <v>14.49</v>
      </c>
      <c r="CA6">
        <v>99.98</v>
      </c>
      <c r="CB6">
        <v>0</v>
      </c>
      <c r="CC6">
        <v>0</v>
      </c>
    </row>
    <row r="7" spans="1:81">
      <c r="A7" t="s">
        <v>243</v>
      </c>
      <c r="B7" t="s">
        <v>298</v>
      </c>
      <c r="C7" t="s">
        <v>265</v>
      </c>
      <c r="G7" t="s">
        <v>49</v>
      </c>
      <c r="H7" s="115">
        <v>1196.75</v>
      </c>
      <c r="I7" s="88">
        <v>373.01000000000005</v>
      </c>
      <c r="J7" s="88">
        <v>556.92000000000007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41.55</v>
      </c>
      <c r="X7">
        <v>2.9</v>
      </c>
      <c r="Y7">
        <v>11.74</v>
      </c>
      <c r="Z7">
        <v>96.62</v>
      </c>
      <c r="AA7">
        <v>6.12</v>
      </c>
      <c r="AB7">
        <v>28.52</v>
      </c>
      <c r="AC7">
        <v>0.97</v>
      </c>
      <c r="AD7">
        <v>28.99</v>
      </c>
      <c r="AE7">
        <v>121.74</v>
      </c>
      <c r="AF7">
        <v>75.010000000000005</v>
      </c>
      <c r="AG7">
        <v>55.44</v>
      </c>
      <c r="AH7">
        <v>43.48</v>
      </c>
      <c r="AI7">
        <v>25.01</v>
      </c>
      <c r="AJ7">
        <v>18.48</v>
      </c>
      <c r="AK7">
        <v>0</v>
      </c>
      <c r="AL7">
        <v>0.57999999999999996</v>
      </c>
      <c r="AM7">
        <v>49.76</v>
      </c>
      <c r="AN7">
        <v>24.88</v>
      </c>
      <c r="AO7">
        <v>24.88</v>
      </c>
      <c r="AP7">
        <v>24.88</v>
      </c>
      <c r="AQ7">
        <v>96.62</v>
      </c>
      <c r="AR7">
        <v>48.31</v>
      </c>
      <c r="AS7">
        <v>119.31</v>
      </c>
      <c r="AT7">
        <v>25</v>
      </c>
      <c r="AU7">
        <v>14.49</v>
      </c>
      <c r="AV7">
        <v>14.49</v>
      </c>
      <c r="AW7">
        <v>27.49</v>
      </c>
      <c r="AX7">
        <v>21.81</v>
      </c>
      <c r="AY7">
        <v>37.950000000000003</v>
      </c>
      <c r="AZ7">
        <v>59.45</v>
      </c>
      <c r="BA7">
        <v>25.91</v>
      </c>
      <c r="BB7">
        <v>98.55</v>
      </c>
      <c r="BC7">
        <v>96.62</v>
      </c>
      <c r="BD7">
        <v>190.93</v>
      </c>
      <c r="BE7">
        <v>43.48</v>
      </c>
      <c r="BF7">
        <v>49.76</v>
      </c>
      <c r="BG7">
        <v>23.08</v>
      </c>
      <c r="BH7">
        <v>0.77</v>
      </c>
      <c r="BI7">
        <v>0.41</v>
      </c>
      <c r="BJ7">
        <v>0.52</v>
      </c>
      <c r="BK7">
        <v>0.97</v>
      </c>
      <c r="BL7">
        <v>0.83</v>
      </c>
      <c r="BM7">
        <v>1.01</v>
      </c>
      <c r="BN7">
        <v>0.85</v>
      </c>
      <c r="BO7">
        <v>0.61</v>
      </c>
      <c r="BP7">
        <v>0.39</v>
      </c>
      <c r="BQ7">
        <v>0</v>
      </c>
      <c r="BR7">
        <v>2.9</v>
      </c>
      <c r="BS7">
        <v>24.88</v>
      </c>
      <c r="BT7">
        <v>24.16</v>
      </c>
      <c r="BU7">
        <v>60.39</v>
      </c>
      <c r="BV7">
        <v>22.78</v>
      </c>
      <c r="BW7">
        <v>100.29</v>
      </c>
      <c r="BX7">
        <v>0</v>
      </c>
      <c r="BY7">
        <v>96.62</v>
      </c>
      <c r="BZ7">
        <v>14.49</v>
      </c>
      <c r="CA7">
        <v>99.98</v>
      </c>
      <c r="CB7">
        <v>0</v>
      </c>
      <c r="CC7">
        <v>0</v>
      </c>
    </row>
    <row r="8" spans="1:81">
      <c r="A8" t="s">
        <v>244</v>
      </c>
      <c r="B8" t="s">
        <v>340</v>
      </c>
      <c r="C8" t="s">
        <v>237</v>
      </c>
      <c r="G8" t="s">
        <v>50</v>
      </c>
      <c r="H8" s="115">
        <v>1196.75</v>
      </c>
      <c r="I8" s="88">
        <v>373.01000000000005</v>
      </c>
      <c r="J8" s="88">
        <v>556.92000000000007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41.55</v>
      </c>
      <c r="X8">
        <v>2.9</v>
      </c>
      <c r="Y8">
        <v>11.74</v>
      </c>
      <c r="Z8">
        <v>96.62</v>
      </c>
      <c r="AA8">
        <v>6.12</v>
      </c>
      <c r="AB8">
        <v>28.52</v>
      </c>
      <c r="AC8">
        <v>0.97</v>
      </c>
      <c r="AD8">
        <v>28.99</v>
      </c>
      <c r="AE8">
        <v>121.74</v>
      </c>
      <c r="AF8">
        <v>75.010000000000005</v>
      </c>
      <c r="AG8">
        <v>55.44</v>
      </c>
      <c r="AH8">
        <v>43.48</v>
      </c>
      <c r="AI8">
        <v>25.01</v>
      </c>
      <c r="AJ8">
        <v>18.48</v>
      </c>
      <c r="AK8">
        <v>0</v>
      </c>
      <c r="AL8">
        <v>0.57999999999999996</v>
      </c>
      <c r="AM8">
        <v>49.76</v>
      </c>
      <c r="AN8">
        <v>24.88</v>
      </c>
      <c r="AO8">
        <v>24.88</v>
      </c>
      <c r="AP8">
        <v>24.88</v>
      </c>
      <c r="AQ8">
        <v>96.62</v>
      </c>
      <c r="AR8">
        <v>48.31</v>
      </c>
      <c r="AS8">
        <v>119.31</v>
      </c>
      <c r="AT8">
        <v>25</v>
      </c>
      <c r="AU8">
        <v>14.49</v>
      </c>
      <c r="AV8">
        <v>14.49</v>
      </c>
      <c r="AW8">
        <v>27.49</v>
      </c>
      <c r="AX8">
        <v>21.81</v>
      </c>
      <c r="AY8">
        <v>37.950000000000003</v>
      </c>
      <c r="AZ8">
        <v>59.45</v>
      </c>
      <c r="BA8">
        <v>25.91</v>
      </c>
      <c r="BB8">
        <v>98.55</v>
      </c>
      <c r="BC8">
        <v>96.62</v>
      </c>
      <c r="BD8">
        <v>190.93</v>
      </c>
      <c r="BE8">
        <v>43.48</v>
      </c>
      <c r="BF8">
        <v>49.76</v>
      </c>
      <c r="BG8">
        <v>23.08</v>
      </c>
      <c r="BH8">
        <v>0.77</v>
      </c>
      <c r="BI8">
        <v>0.41</v>
      </c>
      <c r="BJ8">
        <v>0.52</v>
      </c>
      <c r="BK8">
        <v>0.97</v>
      </c>
      <c r="BL8">
        <v>0.83</v>
      </c>
      <c r="BM8">
        <v>1.01</v>
      </c>
      <c r="BN8">
        <v>0.85</v>
      </c>
      <c r="BO8">
        <v>0.61</v>
      </c>
      <c r="BP8">
        <v>0.39</v>
      </c>
      <c r="BQ8">
        <v>0</v>
      </c>
      <c r="BR8">
        <v>2.9</v>
      </c>
      <c r="BS8">
        <v>24.88</v>
      </c>
      <c r="BT8">
        <v>24.16</v>
      </c>
      <c r="BU8">
        <v>60.39</v>
      </c>
      <c r="BV8">
        <v>22.78</v>
      </c>
      <c r="BW8">
        <v>100.29</v>
      </c>
      <c r="BX8">
        <v>0</v>
      </c>
      <c r="BY8">
        <v>96.62</v>
      </c>
      <c r="BZ8">
        <v>14.49</v>
      </c>
      <c r="CA8">
        <v>99.98</v>
      </c>
      <c r="CB8">
        <v>0</v>
      </c>
      <c r="CC8">
        <v>0</v>
      </c>
    </row>
    <row r="9" spans="1:81">
      <c r="A9" t="s">
        <v>245</v>
      </c>
      <c r="B9" t="s">
        <v>360</v>
      </c>
      <c r="C9" t="s">
        <v>238</v>
      </c>
      <c r="G9" t="s">
        <v>51</v>
      </c>
      <c r="H9" s="115">
        <v>1196.75</v>
      </c>
      <c r="I9" s="88">
        <v>373.01000000000005</v>
      </c>
      <c r="J9" s="88">
        <v>556.92000000000007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41.55</v>
      </c>
      <c r="X9">
        <v>2.9</v>
      </c>
      <c r="Y9">
        <v>11.74</v>
      </c>
      <c r="Z9">
        <v>96.62</v>
      </c>
      <c r="AA9">
        <v>6.12</v>
      </c>
      <c r="AB9">
        <v>28.52</v>
      </c>
      <c r="AC9">
        <v>0.97</v>
      </c>
      <c r="AD9">
        <v>28.99</v>
      </c>
      <c r="AE9">
        <v>121.74</v>
      </c>
      <c r="AF9">
        <v>75.010000000000005</v>
      </c>
      <c r="AG9">
        <v>55.44</v>
      </c>
      <c r="AH9">
        <v>43.48</v>
      </c>
      <c r="AI9">
        <v>25.01</v>
      </c>
      <c r="AJ9">
        <v>18.48</v>
      </c>
      <c r="AK9">
        <v>0</v>
      </c>
      <c r="AL9">
        <v>0.57999999999999996</v>
      </c>
      <c r="AM9">
        <v>49.76</v>
      </c>
      <c r="AN9">
        <v>24.88</v>
      </c>
      <c r="AO9">
        <v>24.88</v>
      </c>
      <c r="AP9">
        <v>24.88</v>
      </c>
      <c r="AQ9">
        <v>96.62</v>
      </c>
      <c r="AR9">
        <v>48.31</v>
      </c>
      <c r="AS9">
        <v>119.31</v>
      </c>
      <c r="AT9">
        <v>25</v>
      </c>
      <c r="AU9">
        <v>14.49</v>
      </c>
      <c r="AV9">
        <v>14.49</v>
      </c>
      <c r="AW9">
        <v>27.49</v>
      </c>
      <c r="AX9">
        <v>21.81</v>
      </c>
      <c r="AY9">
        <v>37.950000000000003</v>
      </c>
      <c r="AZ9">
        <v>59.45</v>
      </c>
      <c r="BA9">
        <v>25.91</v>
      </c>
      <c r="BB9">
        <v>98.55</v>
      </c>
      <c r="BC9">
        <v>96.62</v>
      </c>
      <c r="BD9">
        <v>190.93</v>
      </c>
      <c r="BE9">
        <v>43.48</v>
      </c>
      <c r="BF9">
        <v>49.76</v>
      </c>
      <c r="BG9">
        <v>23.08</v>
      </c>
      <c r="BH9">
        <v>0.77</v>
      </c>
      <c r="BI9">
        <v>0.41</v>
      </c>
      <c r="BJ9">
        <v>0.52</v>
      </c>
      <c r="BK9">
        <v>0.97</v>
      </c>
      <c r="BL9">
        <v>0.83</v>
      </c>
      <c r="BM9">
        <v>1.01</v>
      </c>
      <c r="BN9">
        <v>0.85</v>
      </c>
      <c r="BO9">
        <v>0.61</v>
      </c>
      <c r="BP9">
        <v>0.39</v>
      </c>
      <c r="BQ9">
        <v>0</v>
      </c>
      <c r="BR9">
        <v>2.9</v>
      </c>
      <c r="BS9">
        <v>24.88</v>
      </c>
      <c r="BT9">
        <v>24.16</v>
      </c>
      <c r="BU9">
        <v>60.39</v>
      </c>
      <c r="BV9">
        <v>22.78</v>
      </c>
      <c r="BW9">
        <v>100.29</v>
      </c>
      <c r="BX9">
        <v>0</v>
      </c>
      <c r="BY9">
        <v>96.62</v>
      </c>
      <c r="BZ9">
        <v>14.49</v>
      </c>
      <c r="CA9">
        <v>99.98</v>
      </c>
      <c r="CB9">
        <v>0</v>
      </c>
      <c r="CC9">
        <v>0</v>
      </c>
    </row>
    <row r="10" spans="1:81">
      <c r="A10" t="s">
        <v>266</v>
      </c>
      <c r="C10" t="s">
        <v>239</v>
      </c>
      <c r="G10" t="s">
        <v>52</v>
      </c>
      <c r="H10" s="115">
        <v>1196.75</v>
      </c>
      <c r="I10" s="88">
        <v>373.01000000000005</v>
      </c>
      <c r="J10" s="88">
        <v>556.92000000000007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41.55</v>
      </c>
      <c r="X10">
        <v>2.9</v>
      </c>
      <c r="Y10">
        <v>11.74</v>
      </c>
      <c r="Z10">
        <v>96.62</v>
      </c>
      <c r="AA10">
        <v>6.12</v>
      </c>
      <c r="AB10">
        <v>28.52</v>
      </c>
      <c r="AC10">
        <v>0.97</v>
      </c>
      <c r="AD10">
        <v>28.99</v>
      </c>
      <c r="AE10">
        <v>121.74</v>
      </c>
      <c r="AF10">
        <v>75.010000000000005</v>
      </c>
      <c r="AG10">
        <v>55.44</v>
      </c>
      <c r="AH10">
        <v>43.48</v>
      </c>
      <c r="AI10">
        <v>25.01</v>
      </c>
      <c r="AJ10">
        <v>18.48</v>
      </c>
      <c r="AK10">
        <v>0</v>
      </c>
      <c r="AL10">
        <v>0.57999999999999996</v>
      </c>
      <c r="AM10">
        <v>49.76</v>
      </c>
      <c r="AN10">
        <v>24.88</v>
      </c>
      <c r="AO10">
        <v>24.88</v>
      </c>
      <c r="AP10">
        <v>24.88</v>
      </c>
      <c r="AQ10">
        <v>96.62</v>
      </c>
      <c r="AR10">
        <v>48.31</v>
      </c>
      <c r="AS10">
        <v>119.31</v>
      </c>
      <c r="AT10">
        <v>25</v>
      </c>
      <c r="AU10">
        <v>14.49</v>
      </c>
      <c r="AV10">
        <v>14.49</v>
      </c>
      <c r="AW10">
        <v>27.49</v>
      </c>
      <c r="AX10">
        <v>21.81</v>
      </c>
      <c r="AY10">
        <v>37.950000000000003</v>
      </c>
      <c r="AZ10">
        <v>59.45</v>
      </c>
      <c r="BA10">
        <v>25.91</v>
      </c>
      <c r="BB10">
        <v>98.55</v>
      </c>
      <c r="BC10">
        <v>96.62</v>
      </c>
      <c r="BD10">
        <v>190.93</v>
      </c>
      <c r="BE10">
        <v>43.48</v>
      </c>
      <c r="BF10">
        <v>49.76</v>
      </c>
      <c r="BG10">
        <v>23.08</v>
      </c>
      <c r="BH10">
        <v>0.77</v>
      </c>
      <c r="BI10">
        <v>0.41</v>
      </c>
      <c r="BJ10">
        <v>0.52</v>
      </c>
      <c r="BK10">
        <v>0.97</v>
      </c>
      <c r="BL10">
        <v>0.83</v>
      </c>
      <c r="BM10">
        <v>1.01</v>
      </c>
      <c r="BN10">
        <v>0.85</v>
      </c>
      <c r="BO10">
        <v>0.61</v>
      </c>
      <c r="BP10">
        <v>0.39</v>
      </c>
      <c r="BQ10">
        <v>0</v>
      </c>
      <c r="BR10">
        <v>2.9</v>
      </c>
      <c r="BS10">
        <v>24.88</v>
      </c>
      <c r="BT10">
        <v>24.16</v>
      </c>
      <c r="BU10">
        <v>60.39</v>
      </c>
      <c r="BV10">
        <v>22.78</v>
      </c>
      <c r="BW10">
        <v>100.29</v>
      </c>
      <c r="BX10">
        <v>0</v>
      </c>
      <c r="BY10">
        <v>96.62</v>
      </c>
      <c r="BZ10">
        <v>14.49</v>
      </c>
      <c r="CA10">
        <v>99.98</v>
      </c>
      <c r="CB10">
        <v>0</v>
      </c>
      <c r="CC10">
        <v>0</v>
      </c>
    </row>
    <row r="11" spans="1:81">
      <c r="A11" t="s">
        <v>246</v>
      </c>
      <c r="C11" t="s">
        <v>341</v>
      </c>
      <c r="G11" t="s">
        <v>53</v>
      </c>
      <c r="H11" s="115">
        <v>1196.9699999999998</v>
      </c>
      <c r="I11" s="88">
        <v>373.01000000000005</v>
      </c>
      <c r="J11" s="88">
        <v>556.83000000000004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41.55</v>
      </c>
      <c r="X11">
        <v>2.9</v>
      </c>
      <c r="Y11">
        <v>11.65</v>
      </c>
      <c r="Z11">
        <v>96.62</v>
      </c>
      <c r="AA11">
        <v>6.12</v>
      </c>
      <c r="AB11">
        <v>28.52</v>
      </c>
      <c r="AC11">
        <v>0.97</v>
      </c>
      <c r="AD11">
        <v>28.99</v>
      </c>
      <c r="AE11">
        <v>121.74</v>
      </c>
      <c r="AF11">
        <v>75.010000000000005</v>
      </c>
      <c r="AG11">
        <v>55.44</v>
      </c>
      <c r="AH11">
        <v>43.48</v>
      </c>
      <c r="AI11">
        <v>25.01</v>
      </c>
      <c r="AJ11">
        <v>18.48</v>
      </c>
      <c r="AK11">
        <v>0</v>
      </c>
      <c r="AL11">
        <v>0.57999999999999996</v>
      </c>
      <c r="AM11">
        <v>49.76</v>
      </c>
      <c r="AN11">
        <v>24.88</v>
      </c>
      <c r="AO11">
        <v>24.88</v>
      </c>
      <c r="AP11">
        <v>24.88</v>
      </c>
      <c r="AQ11">
        <v>96.62</v>
      </c>
      <c r="AR11">
        <v>48.31</v>
      </c>
      <c r="AS11">
        <v>119.31</v>
      </c>
      <c r="AT11">
        <v>25</v>
      </c>
      <c r="AU11">
        <v>14.49</v>
      </c>
      <c r="AV11">
        <v>14.49</v>
      </c>
      <c r="AW11">
        <v>27.49</v>
      </c>
      <c r="AX11">
        <v>21.81</v>
      </c>
      <c r="AY11">
        <v>37.950000000000003</v>
      </c>
      <c r="AZ11">
        <v>59.45</v>
      </c>
      <c r="BA11">
        <v>25.91</v>
      </c>
      <c r="BB11">
        <v>98.55</v>
      </c>
      <c r="BC11">
        <v>96.62</v>
      </c>
      <c r="BD11">
        <v>190.93</v>
      </c>
      <c r="BE11">
        <v>43.48</v>
      </c>
      <c r="BF11">
        <v>49.76</v>
      </c>
      <c r="BG11">
        <v>23.08</v>
      </c>
      <c r="BH11">
        <v>0.77</v>
      </c>
      <c r="BI11">
        <v>0.41</v>
      </c>
      <c r="BJ11">
        <v>0.52</v>
      </c>
      <c r="BK11">
        <v>0.97</v>
      </c>
      <c r="BL11">
        <v>0.83</v>
      </c>
      <c r="BM11">
        <v>1.01</v>
      </c>
      <c r="BN11">
        <v>0.85</v>
      </c>
      <c r="BO11">
        <v>0.61</v>
      </c>
      <c r="BP11">
        <v>0.61</v>
      </c>
      <c r="BQ11">
        <v>0</v>
      </c>
      <c r="BR11">
        <v>2.9</v>
      </c>
      <c r="BS11">
        <v>24.88</v>
      </c>
      <c r="BT11">
        <v>24.16</v>
      </c>
      <c r="BU11">
        <v>60.39</v>
      </c>
      <c r="BV11">
        <v>22.78</v>
      </c>
      <c r="BW11">
        <v>100.29</v>
      </c>
      <c r="BX11">
        <v>0</v>
      </c>
      <c r="BY11">
        <v>96.62</v>
      </c>
      <c r="BZ11">
        <v>14.49</v>
      </c>
      <c r="CA11">
        <v>99.98</v>
      </c>
      <c r="CB11">
        <v>0</v>
      </c>
      <c r="CC11">
        <v>0</v>
      </c>
    </row>
    <row r="12" spans="1:81">
      <c r="A12" t="s">
        <v>247</v>
      </c>
      <c r="C12" t="s">
        <v>361</v>
      </c>
      <c r="G12" t="s">
        <v>54</v>
      </c>
      <c r="H12" s="115">
        <v>1196.9699999999998</v>
      </c>
      <c r="I12" s="88">
        <v>373.01000000000005</v>
      </c>
      <c r="J12" s="88">
        <v>556.83000000000004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41.55</v>
      </c>
      <c r="X12">
        <v>2.9</v>
      </c>
      <c r="Y12">
        <v>11.65</v>
      </c>
      <c r="Z12">
        <v>96.62</v>
      </c>
      <c r="AA12">
        <v>6.12</v>
      </c>
      <c r="AB12">
        <v>28.52</v>
      </c>
      <c r="AC12">
        <v>0.97</v>
      </c>
      <c r="AD12">
        <v>28.99</v>
      </c>
      <c r="AE12">
        <v>121.74</v>
      </c>
      <c r="AF12">
        <v>75.010000000000005</v>
      </c>
      <c r="AG12">
        <v>55.44</v>
      </c>
      <c r="AH12">
        <v>43.48</v>
      </c>
      <c r="AI12">
        <v>25.01</v>
      </c>
      <c r="AJ12">
        <v>18.48</v>
      </c>
      <c r="AK12">
        <v>0</v>
      </c>
      <c r="AL12">
        <v>0.57999999999999996</v>
      </c>
      <c r="AM12">
        <v>49.76</v>
      </c>
      <c r="AN12">
        <v>24.88</v>
      </c>
      <c r="AO12">
        <v>24.88</v>
      </c>
      <c r="AP12">
        <v>24.88</v>
      </c>
      <c r="AQ12">
        <v>96.62</v>
      </c>
      <c r="AR12">
        <v>48.31</v>
      </c>
      <c r="AS12">
        <v>119.31</v>
      </c>
      <c r="AT12">
        <v>25</v>
      </c>
      <c r="AU12">
        <v>14.49</v>
      </c>
      <c r="AV12">
        <v>14.49</v>
      </c>
      <c r="AW12">
        <v>27.49</v>
      </c>
      <c r="AX12">
        <v>21.81</v>
      </c>
      <c r="AY12">
        <v>37.950000000000003</v>
      </c>
      <c r="AZ12">
        <v>59.45</v>
      </c>
      <c r="BA12">
        <v>25.91</v>
      </c>
      <c r="BB12">
        <v>98.55</v>
      </c>
      <c r="BC12">
        <v>96.62</v>
      </c>
      <c r="BD12">
        <v>190.93</v>
      </c>
      <c r="BE12">
        <v>43.48</v>
      </c>
      <c r="BF12">
        <v>49.76</v>
      </c>
      <c r="BG12">
        <v>23.08</v>
      </c>
      <c r="BH12">
        <v>0.77</v>
      </c>
      <c r="BI12">
        <v>0.41</v>
      </c>
      <c r="BJ12">
        <v>0.52</v>
      </c>
      <c r="BK12">
        <v>0.97</v>
      </c>
      <c r="BL12">
        <v>0.83</v>
      </c>
      <c r="BM12">
        <v>1.01</v>
      </c>
      <c r="BN12">
        <v>0.85</v>
      </c>
      <c r="BO12">
        <v>0.61</v>
      </c>
      <c r="BP12">
        <v>0.61</v>
      </c>
      <c r="BQ12">
        <v>0</v>
      </c>
      <c r="BR12">
        <v>2.9</v>
      </c>
      <c r="BS12">
        <v>24.88</v>
      </c>
      <c r="BT12">
        <v>24.16</v>
      </c>
      <c r="BU12">
        <v>60.39</v>
      </c>
      <c r="BV12">
        <v>22.78</v>
      </c>
      <c r="BW12">
        <v>100.29</v>
      </c>
      <c r="BX12">
        <v>0</v>
      </c>
      <c r="BY12">
        <v>96.62</v>
      </c>
      <c r="BZ12">
        <v>14.49</v>
      </c>
      <c r="CA12">
        <v>99.98</v>
      </c>
      <c r="CB12">
        <v>0</v>
      </c>
      <c r="CC12">
        <v>0</v>
      </c>
    </row>
    <row r="13" spans="1:81">
      <c r="A13" t="s">
        <v>248</v>
      </c>
      <c r="G13" t="s">
        <v>55</v>
      </c>
      <c r="H13" s="115">
        <v>1196.9699999999998</v>
      </c>
      <c r="I13" s="88">
        <v>373.01000000000005</v>
      </c>
      <c r="J13" s="88">
        <v>556.83000000000004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41.55</v>
      </c>
      <c r="X13">
        <v>2.9</v>
      </c>
      <c r="Y13">
        <v>11.65</v>
      </c>
      <c r="Z13">
        <v>96.62</v>
      </c>
      <c r="AA13">
        <v>6.12</v>
      </c>
      <c r="AB13">
        <v>28.52</v>
      </c>
      <c r="AC13">
        <v>0.97</v>
      </c>
      <c r="AD13">
        <v>28.99</v>
      </c>
      <c r="AE13">
        <v>121.74</v>
      </c>
      <c r="AF13">
        <v>75.010000000000005</v>
      </c>
      <c r="AG13">
        <v>55.44</v>
      </c>
      <c r="AH13">
        <v>43.48</v>
      </c>
      <c r="AI13">
        <v>25.01</v>
      </c>
      <c r="AJ13">
        <v>18.48</v>
      </c>
      <c r="AK13">
        <v>0</v>
      </c>
      <c r="AL13">
        <v>0.57999999999999996</v>
      </c>
      <c r="AM13">
        <v>49.76</v>
      </c>
      <c r="AN13">
        <v>24.88</v>
      </c>
      <c r="AO13">
        <v>24.88</v>
      </c>
      <c r="AP13">
        <v>24.88</v>
      </c>
      <c r="AQ13">
        <v>96.62</v>
      </c>
      <c r="AR13">
        <v>48.31</v>
      </c>
      <c r="AS13">
        <v>119.31</v>
      </c>
      <c r="AT13">
        <v>25</v>
      </c>
      <c r="AU13">
        <v>14.49</v>
      </c>
      <c r="AV13">
        <v>14.49</v>
      </c>
      <c r="AW13">
        <v>27.49</v>
      </c>
      <c r="AX13">
        <v>21.81</v>
      </c>
      <c r="AY13">
        <v>37.950000000000003</v>
      </c>
      <c r="AZ13">
        <v>59.45</v>
      </c>
      <c r="BA13">
        <v>25.91</v>
      </c>
      <c r="BB13">
        <v>98.55</v>
      </c>
      <c r="BC13">
        <v>96.62</v>
      </c>
      <c r="BD13">
        <v>190.93</v>
      </c>
      <c r="BE13">
        <v>43.48</v>
      </c>
      <c r="BF13">
        <v>49.76</v>
      </c>
      <c r="BG13">
        <v>23.08</v>
      </c>
      <c r="BH13">
        <v>0.77</v>
      </c>
      <c r="BI13">
        <v>0.41</v>
      </c>
      <c r="BJ13">
        <v>0.52</v>
      </c>
      <c r="BK13">
        <v>0.97</v>
      </c>
      <c r="BL13">
        <v>0.83</v>
      </c>
      <c r="BM13">
        <v>1.01</v>
      </c>
      <c r="BN13">
        <v>0.85</v>
      </c>
      <c r="BO13">
        <v>0.61</v>
      </c>
      <c r="BP13">
        <v>0.61</v>
      </c>
      <c r="BQ13">
        <v>0</v>
      </c>
      <c r="BR13">
        <v>2.9</v>
      </c>
      <c r="BS13">
        <v>24.88</v>
      </c>
      <c r="BT13">
        <v>24.16</v>
      </c>
      <c r="BU13">
        <v>60.39</v>
      </c>
      <c r="BV13">
        <v>22.78</v>
      </c>
      <c r="BW13">
        <v>100.29</v>
      </c>
      <c r="BX13">
        <v>0</v>
      </c>
      <c r="BY13">
        <v>96.62</v>
      </c>
      <c r="BZ13">
        <v>14.49</v>
      </c>
      <c r="CA13">
        <v>99.98</v>
      </c>
      <c r="CB13">
        <v>0</v>
      </c>
      <c r="CC13">
        <v>0</v>
      </c>
    </row>
    <row r="14" spans="1:81">
      <c r="A14" t="s">
        <v>249</v>
      </c>
      <c r="G14" t="s">
        <v>56</v>
      </c>
      <c r="H14" s="115">
        <v>1196.9699999999998</v>
      </c>
      <c r="I14" s="88">
        <v>373.01000000000005</v>
      </c>
      <c r="J14" s="88">
        <v>556.83000000000004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41.55</v>
      </c>
      <c r="X14">
        <v>2.9</v>
      </c>
      <c r="Y14">
        <v>11.65</v>
      </c>
      <c r="Z14">
        <v>96.62</v>
      </c>
      <c r="AA14">
        <v>6.12</v>
      </c>
      <c r="AB14">
        <v>28.52</v>
      </c>
      <c r="AC14">
        <v>0.97</v>
      </c>
      <c r="AD14">
        <v>28.99</v>
      </c>
      <c r="AE14">
        <v>121.74</v>
      </c>
      <c r="AF14">
        <v>75.010000000000005</v>
      </c>
      <c r="AG14">
        <v>55.44</v>
      </c>
      <c r="AH14">
        <v>43.48</v>
      </c>
      <c r="AI14">
        <v>25.01</v>
      </c>
      <c r="AJ14">
        <v>18.48</v>
      </c>
      <c r="AK14">
        <v>0</v>
      </c>
      <c r="AL14">
        <v>0.57999999999999996</v>
      </c>
      <c r="AM14">
        <v>49.76</v>
      </c>
      <c r="AN14">
        <v>24.88</v>
      </c>
      <c r="AO14">
        <v>24.88</v>
      </c>
      <c r="AP14">
        <v>24.88</v>
      </c>
      <c r="AQ14">
        <v>96.62</v>
      </c>
      <c r="AR14">
        <v>48.31</v>
      </c>
      <c r="AS14">
        <v>119.31</v>
      </c>
      <c r="AT14">
        <v>25</v>
      </c>
      <c r="AU14">
        <v>14.49</v>
      </c>
      <c r="AV14">
        <v>14.49</v>
      </c>
      <c r="AW14">
        <v>27.49</v>
      </c>
      <c r="AX14">
        <v>21.81</v>
      </c>
      <c r="AY14">
        <v>37.950000000000003</v>
      </c>
      <c r="AZ14">
        <v>59.45</v>
      </c>
      <c r="BA14">
        <v>25.91</v>
      </c>
      <c r="BB14">
        <v>98.55</v>
      </c>
      <c r="BC14">
        <v>96.62</v>
      </c>
      <c r="BD14">
        <v>190.93</v>
      </c>
      <c r="BE14">
        <v>43.48</v>
      </c>
      <c r="BF14">
        <v>49.76</v>
      </c>
      <c r="BG14">
        <v>23.08</v>
      </c>
      <c r="BH14">
        <v>0.77</v>
      </c>
      <c r="BI14">
        <v>0.41</v>
      </c>
      <c r="BJ14">
        <v>0.52</v>
      </c>
      <c r="BK14">
        <v>0.97</v>
      </c>
      <c r="BL14">
        <v>0.83</v>
      </c>
      <c r="BM14">
        <v>1.01</v>
      </c>
      <c r="BN14">
        <v>0.85</v>
      </c>
      <c r="BO14">
        <v>0.61</v>
      </c>
      <c r="BP14">
        <v>0.61</v>
      </c>
      <c r="BQ14">
        <v>0</v>
      </c>
      <c r="BR14">
        <v>2.9</v>
      </c>
      <c r="BS14">
        <v>24.88</v>
      </c>
      <c r="BT14">
        <v>24.16</v>
      </c>
      <c r="BU14">
        <v>60.39</v>
      </c>
      <c r="BV14">
        <v>22.78</v>
      </c>
      <c r="BW14">
        <v>100.29</v>
      </c>
      <c r="BX14">
        <v>0</v>
      </c>
      <c r="BY14">
        <v>96.62</v>
      </c>
      <c r="BZ14">
        <v>14.49</v>
      </c>
      <c r="CA14">
        <v>99.98</v>
      </c>
      <c r="CB14">
        <v>0</v>
      </c>
      <c r="CC14">
        <v>0</v>
      </c>
    </row>
    <row r="15" spans="1:81">
      <c r="A15" t="s">
        <v>250</v>
      </c>
      <c r="G15" t="s">
        <v>57</v>
      </c>
      <c r="H15" s="115">
        <v>900.18999999999994</v>
      </c>
      <c r="I15" s="88">
        <v>336.39000000000004</v>
      </c>
      <c r="J15" s="88">
        <v>556.74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41.55</v>
      </c>
      <c r="X15">
        <v>2.9</v>
      </c>
      <c r="Y15">
        <v>11.56</v>
      </c>
      <c r="Z15">
        <v>96.62</v>
      </c>
      <c r="AA15">
        <v>6.12</v>
      </c>
      <c r="AB15">
        <v>28.52</v>
      </c>
      <c r="AC15">
        <v>0.97</v>
      </c>
      <c r="AD15">
        <v>28.99</v>
      </c>
      <c r="AE15">
        <v>121.74</v>
      </c>
      <c r="AF15">
        <v>75.010000000000005</v>
      </c>
      <c r="AG15">
        <v>55.44</v>
      </c>
      <c r="AH15">
        <v>43.48</v>
      </c>
      <c r="AI15">
        <v>25.01</v>
      </c>
      <c r="AJ15">
        <v>18.48</v>
      </c>
      <c r="AK15">
        <v>0</v>
      </c>
      <c r="AL15">
        <v>0.57999999999999996</v>
      </c>
      <c r="AM15">
        <v>49.76</v>
      </c>
      <c r="AN15">
        <v>24.88</v>
      </c>
      <c r="AO15">
        <v>0</v>
      </c>
      <c r="AP15">
        <v>0</v>
      </c>
      <c r="AQ15">
        <v>96.62</v>
      </c>
      <c r="AR15">
        <v>48.31</v>
      </c>
      <c r="AS15">
        <v>119.31</v>
      </c>
      <c r="AT15">
        <v>25</v>
      </c>
      <c r="AU15">
        <v>14.49</v>
      </c>
      <c r="AV15">
        <v>14.49</v>
      </c>
      <c r="AW15">
        <v>27.49</v>
      </c>
      <c r="AX15">
        <v>21.81</v>
      </c>
      <c r="AY15">
        <v>37.950000000000003</v>
      </c>
      <c r="AZ15">
        <v>22.83</v>
      </c>
      <c r="BA15">
        <v>25.91</v>
      </c>
      <c r="BB15">
        <v>0</v>
      </c>
      <c r="BC15">
        <v>96.62</v>
      </c>
      <c r="BD15">
        <v>190.93</v>
      </c>
      <c r="BE15">
        <v>43.48</v>
      </c>
      <c r="BF15">
        <v>49.76</v>
      </c>
      <c r="BG15">
        <v>0</v>
      </c>
      <c r="BH15">
        <v>0.77</v>
      </c>
      <c r="BI15">
        <v>0.41</v>
      </c>
      <c r="BJ15">
        <v>0.52</v>
      </c>
      <c r="BK15">
        <v>0.97</v>
      </c>
      <c r="BL15">
        <v>0.83</v>
      </c>
      <c r="BM15">
        <v>1.01</v>
      </c>
      <c r="BN15">
        <v>0.85</v>
      </c>
      <c r="BO15">
        <v>0.61</v>
      </c>
      <c r="BP15">
        <v>0.39</v>
      </c>
      <c r="BQ15">
        <v>0</v>
      </c>
      <c r="BR15">
        <v>2.9</v>
      </c>
      <c r="BS15">
        <v>0</v>
      </c>
      <c r="BT15">
        <v>24.16</v>
      </c>
      <c r="BU15">
        <v>60.39</v>
      </c>
      <c r="BV15">
        <v>22.78</v>
      </c>
      <c r="BW15">
        <v>0</v>
      </c>
      <c r="BX15">
        <v>0</v>
      </c>
      <c r="BY15">
        <v>96.62</v>
      </c>
      <c r="BZ15">
        <v>14.49</v>
      </c>
      <c r="CA15">
        <v>99.98</v>
      </c>
      <c r="CB15">
        <v>0</v>
      </c>
      <c r="CC15">
        <v>0</v>
      </c>
    </row>
    <row r="16" spans="1:81">
      <c r="A16" t="s">
        <v>251</v>
      </c>
      <c r="G16" t="s">
        <v>58</v>
      </c>
      <c r="H16" s="115">
        <v>900.18999999999994</v>
      </c>
      <c r="I16" s="88">
        <v>336.39000000000004</v>
      </c>
      <c r="J16" s="88">
        <v>556.74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41.55</v>
      </c>
      <c r="X16">
        <v>2.9</v>
      </c>
      <c r="Y16">
        <v>11.56</v>
      </c>
      <c r="Z16">
        <v>96.62</v>
      </c>
      <c r="AA16">
        <v>6.12</v>
      </c>
      <c r="AB16">
        <v>28.52</v>
      </c>
      <c r="AC16">
        <v>0.97</v>
      </c>
      <c r="AD16">
        <v>28.99</v>
      </c>
      <c r="AE16">
        <v>121.74</v>
      </c>
      <c r="AF16">
        <v>75.010000000000005</v>
      </c>
      <c r="AG16">
        <v>55.44</v>
      </c>
      <c r="AH16">
        <v>43.48</v>
      </c>
      <c r="AI16">
        <v>25.01</v>
      </c>
      <c r="AJ16">
        <v>18.48</v>
      </c>
      <c r="AK16">
        <v>0</v>
      </c>
      <c r="AL16">
        <v>0.57999999999999996</v>
      </c>
      <c r="AM16">
        <v>49.76</v>
      </c>
      <c r="AN16">
        <v>24.88</v>
      </c>
      <c r="AO16">
        <v>0</v>
      </c>
      <c r="AP16">
        <v>0</v>
      </c>
      <c r="AQ16">
        <v>96.62</v>
      </c>
      <c r="AR16">
        <v>48.31</v>
      </c>
      <c r="AS16">
        <v>119.31</v>
      </c>
      <c r="AT16">
        <v>25</v>
      </c>
      <c r="AU16">
        <v>14.49</v>
      </c>
      <c r="AV16">
        <v>14.49</v>
      </c>
      <c r="AW16">
        <v>27.49</v>
      </c>
      <c r="AX16">
        <v>21.81</v>
      </c>
      <c r="AY16">
        <v>37.950000000000003</v>
      </c>
      <c r="AZ16">
        <v>22.83</v>
      </c>
      <c r="BA16">
        <v>25.91</v>
      </c>
      <c r="BB16">
        <v>0</v>
      </c>
      <c r="BC16">
        <v>96.62</v>
      </c>
      <c r="BD16">
        <v>190.93</v>
      </c>
      <c r="BE16">
        <v>43.48</v>
      </c>
      <c r="BF16">
        <v>49.76</v>
      </c>
      <c r="BG16">
        <v>0</v>
      </c>
      <c r="BH16">
        <v>0.77</v>
      </c>
      <c r="BI16">
        <v>0.41</v>
      </c>
      <c r="BJ16">
        <v>0.52</v>
      </c>
      <c r="BK16">
        <v>0.97</v>
      </c>
      <c r="BL16">
        <v>0.83</v>
      </c>
      <c r="BM16">
        <v>1.01</v>
      </c>
      <c r="BN16">
        <v>0.85</v>
      </c>
      <c r="BO16">
        <v>0.61</v>
      </c>
      <c r="BP16">
        <v>0.39</v>
      </c>
      <c r="BQ16">
        <v>0</v>
      </c>
      <c r="BR16">
        <v>2.9</v>
      </c>
      <c r="BS16">
        <v>0</v>
      </c>
      <c r="BT16">
        <v>24.16</v>
      </c>
      <c r="BU16">
        <v>60.39</v>
      </c>
      <c r="BV16">
        <v>22.78</v>
      </c>
      <c r="BW16">
        <v>0</v>
      </c>
      <c r="BX16">
        <v>0</v>
      </c>
      <c r="BY16">
        <v>96.62</v>
      </c>
      <c r="BZ16">
        <v>14.49</v>
      </c>
      <c r="CA16">
        <v>99.98</v>
      </c>
      <c r="CB16">
        <v>0</v>
      </c>
      <c r="CC16">
        <v>0</v>
      </c>
    </row>
    <row r="17" spans="1:81">
      <c r="A17" t="s">
        <v>252</v>
      </c>
      <c r="G17" t="s">
        <v>59</v>
      </c>
      <c r="H17" s="115">
        <v>900.18999999999994</v>
      </c>
      <c r="I17" s="88">
        <v>336.39000000000004</v>
      </c>
      <c r="J17" s="88">
        <v>556.74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41.55</v>
      </c>
      <c r="X17">
        <v>2.9</v>
      </c>
      <c r="Y17">
        <v>11.56</v>
      </c>
      <c r="Z17">
        <v>96.62</v>
      </c>
      <c r="AA17">
        <v>6.12</v>
      </c>
      <c r="AB17">
        <v>28.52</v>
      </c>
      <c r="AC17">
        <v>0.97</v>
      </c>
      <c r="AD17">
        <v>28.99</v>
      </c>
      <c r="AE17">
        <v>121.74</v>
      </c>
      <c r="AF17">
        <v>75.010000000000005</v>
      </c>
      <c r="AG17">
        <v>55.44</v>
      </c>
      <c r="AH17">
        <v>43.48</v>
      </c>
      <c r="AI17">
        <v>25.01</v>
      </c>
      <c r="AJ17">
        <v>18.48</v>
      </c>
      <c r="AK17">
        <v>0</v>
      </c>
      <c r="AL17">
        <v>0.57999999999999996</v>
      </c>
      <c r="AM17">
        <v>49.76</v>
      </c>
      <c r="AN17">
        <v>24.88</v>
      </c>
      <c r="AO17">
        <v>0</v>
      </c>
      <c r="AP17">
        <v>0</v>
      </c>
      <c r="AQ17">
        <v>96.62</v>
      </c>
      <c r="AR17">
        <v>48.31</v>
      </c>
      <c r="AS17">
        <v>119.31</v>
      </c>
      <c r="AT17">
        <v>25</v>
      </c>
      <c r="AU17">
        <v>14.49</v>
      </c>
      <c r="AV17">
        <v>14.49</v>
      </c>
      <c r="AW17">
        <v>27.49</v>
      </c>
      <c r="AX17">
        <v>21.81</v>
      </c>
      <c r="AY17">
        <v>37.950000000000003</v>
      </c>
      <c r="AZ17">
        <v>22.83</v>
      </c>
      <c r="BA17">
        <v>25.91</v>
      </c>
      <c r="BB17">
        <v>0</v>
      </c>
      <c r="BC17">
        <v>96.62</v>
      </c>
      <c r="BD17">
        <v>190.93</v>
      </c>
      <c r="BE17">
        <v>43.48</v>
      </c>
      <c r="BF17">
        <v>49.76</v>
      </c>
      <c r="BG17">
        <v>0</v>
      </c>
      <c r="BH17">
        <v>0.77</v>
      </c>
      <c r="BI17">
        <v>0.41</v>
      </c>
      <c r="BJ17">
        <v>0.52</v>
      </c>
      <c r="BK17">
        <v>0.97</v>
      </c>
      <c r="BL17">
        <v>0.83</v>
      </c>
      <c r="BM17">
        <v>1.01</v>
      </c>
      <c r="BN17">
        <v>0.85</v>
      </c>
      <c r="BO17">
        <v>0.61</v>
      </c>
      <c r="BP17">
        <v>0.39</v>
      </c>
      <c r="BQ17">
        <v>0</v>
      </c>
      <c r="BR17">
        <v>2.9</v>
      </c>
      <c r="BS17">
        <v>0</v>
      </c>
      <c r="BT17">
        <v>24.16</v>
      </c>
      <c r="BU17">
        <v>60.39</v>
      </c>
      <c r="BV17">
        <v>22.78</v>
      </c>
      <c r="BW17">
        <v>0</v>
      </c>
      <c r="BX17">
        <v>0</v>
      </c>
      <c r="BY17">
        <v>96.62</v>
      </c>
      <c r="BZ17">
        <v>14.49</v>
      </c>
      <c r="CA17">
        <v>99.98</v>
      </c>
      <c r="CB17">
        <v>0</v>
      </c>
      <c r="CC17">
        <v>0</v>
      </c>
    </row>
    <row r="18" spans="1:81">
      <c r="A18" t="s">
        <v>253</v>
      </c>
      <c r="G18" t="s">
        <v>60</v>
      </c>
      <c r="H18" s="115">
        <v>900.18999999999994</v>
      </c>
      <c r="I18" s="88">
        <v>336.39000000000004</v>
      </c>
      <c r="J18" s="88">
        <v>556.74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41.55</v>
      </c>
      <c r="X18">
        <v>2.9</v>
      </c>
      <c r="Y18">
        <v>11.56</v>
      </c>
      <c r="Z18">
        <v>96.62</v>
      </c>
      <c r="AA18">
        <v>6.12</v>
      </c>
      <c r="AB18">
        <v>28.52</v>
      </c>
      <c r="AC18">
        <v>0.97</v>
      </c>
      <c r="AD18">
        <v>28.99</v>
      </c>
      <c r="AE18">
        <v>121.74</v>
      </c>
      <c r="AF18">
        <v>75.010000000000005</v>
      </c>
      <c r="AG18">
        <v>55.44</v>
      </c>
      <c r="AH18">
        <v>43.48</v>
      </c>
      <c r="AI18">
        <v>25.01</v>
      </c>
      <c r="AJ18">
        <v>18.48</v>
      </c>
      <c r="AK18">
        <v>0</v>
      </c>
      <c r="AL18">
        <v>0.57999999999999996</v>
      </c>
      <c r="AM18">
        <v>49.76</v>
      </c>
      <c r="AN18">
        <v>24.88</v>
      </c>
      <c r="AO18">
        <v>0</v>
      </c>
      <c r="AP18">
        <v>0</v>
      </c>
      <c r="AQ18">
        <v>96.62</v>
      </c>
      <c r="AR18">
        <v>48.31</v>
      </c>
      <c r="AS18">
        <v>119.31</v>
      </c>
      <c r="AT18">
        <v>25</v>
      </c>
      <c r="AU18">
        <v>14.49</v>
      </c>
      <c r="AV18">
        <v>14.49</v>
      </c>
      <c r="AW18">
        <v>27.49</v>
      </c>
      <c r="AX18">
        <v>21.81</v>
      </c>
      <c r="AY18">
        <v>37.950000000000003</v>
      </c>
      <c r="AZ18">
        <v>22.83</v>
      </c>
      <c r="BA18">
        <v>25.91</v>
      </c>
      <c r="BB18">
        <v>0</v>
      </c>
      <c r="BC18">
        <v>96.62</v>
      </c>
      <c r="BD18">
        <v>190.93</v>
      </c>
      <c r="BE18">
        <v>43.48</v>
      </c>
      <c r="BF18">
        <v>49.76</v>
      </c>
      <c r="BG18">
        <v>0</v>
      </c>
      <c r="BH18">
        <v>0.77</v>
      </c>
      <c r="BI18">
        <v>0.41</v>
      </c>
      <c r="BJ18">
        <v>0.52</v>
      </c>
      <c r="BK18">
        <v>0.97</v>
      </c>
      <c r="BL18">
        <v>0.83</v>
      </c>
      <c r="BM18">
        <v>1.01</v>
      </c>
      <c r="BN18">
        <v>0.85</v>
      </c>
      <c r="BO18">
        <v>0.61</v>
      </c>
      <c r="BP18">
        <v>0.39</v>
      </c>
      <c r="BQ18">
        <v>0</v>
      </c>
      <c r="BR18">
        <v>2.9</v>
      </c>
      <c r="BS18">
        <v>0</v>
      </c>
      <c r="BT18">
        <v>24.16</v>
      </c>
      <c r="BU18">
        <v>60.39</v>
      </c>
      <c r="BV18">
        <v>22.78</v>
      </c>
      <c r="BW18">
        <v>0</v>
      </c>
      <c r="BX18">
        <v>0</v>
      </c>
      <c r="BY18">
        <v>96.62</v>
      </c>
      <c r="BZ18">
        <v>14.49</v>
      </c>
      <c r="CA18">
        <v>99.98</v>
      </c>
      <c r="CB18">
        <v>0</v>
      </c>
      <c r="CC18">
        <v>0</v>
      </c>
    </row>
    <row r="19" spans="1:81">
      <c r="A19" t="s">
        <v>267</v>
      </c>
      <c r="G19" t="s">
        <v>61</v>
      </c>
      <c r="H19" s="115">
        <v>781.1</v>
      </c>
      <c r="I19" s="88">
        <v>336.39000000000004</v>
      </c>
      <c r="J19" s="88">
        <v>556.65000000000009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41.55</v>
      </c>
      <c r="X19">
        <v>2.9</v>
      </c>
      <c r="Y19">
        <v>11.47</v>
      </c>
      <c r="Z19">
        <v>96.62</v>
      </c>
      <c r="AA19">
        <v>6.12</v>
      </c>
      <c r="AB19">
        <v>28.52</v>
      </c>
      <c r="AC19">
        <v>0.97</v>
      </c>
      <c r="AD19">
        <v>28.99</v>
      </c>
      <c r="AE19">
        <v>121.74</v>
      </c>
      <c r="AF19">
        <v>75.010000000000005</v>
      </c>
      <c r="AG19">
        <v>55.44</v>
      </c>
      <c r="AH19">
        <v>43.48</v>
      </c>
      <c r="AI19">
        <v>25.01</v>
      </c>
      <c r="AJ19">
        <v>18.48</v>
      </c>
      <c r="AK19">
        <v>0</v>
      </c>
      <c r="AL19">
        <v>0.57999999999999996</v>
      </c>
      <c r="AM19">
        <v>49.76</v>
      </c>
      <c r="AN19">
        <v>24.88</v>
      </c>
      <c r="AO19">
        <v>0</v>
      </c>
      <c r="AP19">
        <v>0</v>
      </c>
      <c r="AQ19">
        <v>96.62</v>
      </c>
      <c r="AR19">
        <v>48.31</v>
      </c>
      <c r="AS19">
        <v>0</v>
      </c>
      <c r="AT19">
        <v>25</v>
      </c>
      <c r="AU19">
        <v>14.49</v>
      </c>
      <c r="AV19">
        <v>14.49</v>
      </c>
      <c r="AW19">
        <v>27.49</v>
      </c>
      <c r="AX19">
        <v>21.81</v>
      </c>
      <c r="AY19">
        <v>37.950000000000003</v>
      </c>
      <c r="AZ19">
        <v>22.83</v>
      </c>
      <c r="BA19">
        <v>25.91</v>
      </c>
      <c r="BB19">
        <v>0</v>
      </c>
      <c r="BC19">
        <v>96.62</v>
      </c>
      <c r="BD19">
        <v>190.93</v>
      </c>
      <c r="BE19">
        <v>43.48</v>
      </c>
      <c r="BF19">
        <v>49.76</v>
      </c>
      <c r="BG19">
        <v>0</v>
      </c>
      <c r="BH19">
        <v>0.77</v>
      </c>
      <c r="BI19">
        <v>0.41</v>
      </c>
      <c r="BJ19">
        <v>0.52</v>
      </c>
      <c r="BK19">
        <v>0.97</v>
      </c>
      <c r="BL19">
        <v>0.83</v>
      </c>
      <c r="BM19">
        <v>1.01</v>
      </c>
      <c r="BN19">
        <v>0.85</v>
      </c>
      <c r="BO19">
        <v>0.61</v>
      </c>
      <c r="BP19">
        <v>0.61</v>
      </c>
      <c r="BQ19">
        <v>0</v>
      </c>
      <c r="BR19">
        <v>2.9</v>
      </c>
      <c r="BS19">
        <v>0</v>
      </c>
      <c r="BT19">
        <v>24.16</v>
      </c>
      <c r="BU19">
        <v>60.39</v>
      </c>
      <c r="BV19">
        <v>22.78</v>
      </c>
      <c r="BW19">
        <v>0</v>
      </c>
      <c r="BX19">
        <v>0</v>
      </c>
      <c r="BY19">
        <v>96.62</v>
      </c>
      <c r="BZ19">
        <v>14.49</v>
      </c>
      <c r="CA19">
        <v>99.98</v>
      </c>
      <c r="CB19">
        <v>0</v>
      </c>
      <c r="CC19">
        <v>0</v>
      </c>
    </row>
    <row r="20" spans="1:81">
      <c r="A20" t="s">
        <v>268</v>
      </c>
      <c r="G20" t="s">
        <v>62</v>
      </c>
      <c r="H20" s="115">
        <v>781.1</v>
      </c>
      <c r="I20" s="88">
        <v>336.39000000000004</v>
      </c>
      <c r="J20" s="88">
        <v>556.65000000000009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41.55</v>
      </c>
      <c r="X20">
        <v>2.9</v>
      </c>
      <c r="Y20">
        <v>11.47</v>
      </c>
      <c r="Z20">
        <v>96.62</v>
      </c>
      <c r="AA20">
        <v>6.12</v>
      </c>
      <c r="AB20">
        <v>28.52</v>
      </c>
      <c r="AC20">
        <v>0.97</v>
      </c>
      <c r="AD20">
        <v>28.99</v>
      </c>
      <c r="AE20">
        <v>121.74</v>
      </c>
      <c r="AF20">
        <v>75.010000000000005</v>
      </c>
      <c r="AG20">
        <v>55.44</v>
      </c>
      <c r="AH20">
        <v>43.48</v>
      </c>
      <c r="AI20">
        <v>25.01</v>
      </c>
      <c r="AJ20">
        <v>18.48</v>
      </c>
      <c r="AK20">
        <v>0</v>
      </c>
      <c r="AL20">
        <v>0.57999999999999996</v>
      </c>
      <c r="AM20">
        <v>49.76</v>
      </c>
      <c r="AN20">
        <v>24.88</v>
      </c>
      <c r="AO20">
        <v>0</v>
      </c>
      <c r="AP20">
        <v>0</v>
      </c>
      <c r="AQ20">
        <v>96.62</v>
      </c>
      <c r="AR20">
        <v>48.31</v>
      </c>
      <c r="AS20">
        <v>0</v>
      </c>
      <c r="AT20">
        <v>25</v>
      </c>
      <c r="AU20">
        <v>14.49</v>
      </c>
      <c r="AV20">
        <v>14.49</v>
      </c>
      <c r="AW20">
        <v>27.49</v>
      </c>
      <c r="AX20">
        <v>21.81</v>
      </c>
      <c r="AY20">
        <v>37.950000000000003</v>
      </c>
      <c r="AZ20">
        <v>22.83</v>
      </c>
      <c r="BA20">
        <v>25.91</v>
      </c>
      <c r="BB20">
        <v>0</v>
      </c>
      <c r="BC20">
        <v>96.62</v>
      </c>
      <c r="BD20">
        <v>190.93</v>
      </c>
      <c r="BE20">
        <v>43.48</v>
      </c>
      <c r="BF20">
        <v>49.76</v>
      </c>
      <c r="BG20">
        <v>0</v>
      </c>
      <c r="BH20">
        <v>0.77</v>
      </c>
      <c r="BI20">
        <v>0.41</v>
      </c>
      <c r="BJ20">
        <v>0.52</v>
      </c>
      <c r="BK20">
        <v>0.97</v>
      </c>
      <c r="BL20">
        <v>0.83</v>
      </c>
      <c r="BM20">
        <v>1.01</v>
      </c>
      <c r="BN20">
        <v>0.85</v>
      </c>
      <c r="BO20">
        <v>0.61</v>
      </c>
      <c r="BP20">
        <v>0.61</v>
      </c>
      <c r="BQ20">
        <v>0</v>
      </c>
      <c r="BR20">
        <v>2.9</v>
      </c>
      <c r="BS20">
        <v>0</v>
      </c>
      <c r="BT20">
        <v>24.16</v>
      </c>
      <c r="BU20">
        <v>60.39</v>
      </c>
      <c r="BV20">
        <v>22.78</v>
      </c>
      <c r="BW20">
        <v>0</v>
      </c>
      <c r="BX20">
        <v>0</v>
      </c>
      <c r="BY20">
        <v>96.62</v>
      </c>
      <c r="BZ20">
        <v>14.49</v>
      </c>
      <c r="CA20">
        <v>99.98</v>
      </c>
      <c r="CB20">
        <v>0</v>
      </c>
      <c r="CC20">
        <v>0</v>
      </c>
    </row>
    <row r="21" spans="1:81">
      <c r="A21" t="s">
        <v>254</v>
      </c>
      <c r="G21" t="s">
        <v>63</v>
      </c>
      <c r="H21" s="115">
        <v>781.1</v>
      </c>
      <c r="I21" s="88">
        <v>336.39000000000004</v>
      </c>
      <c r="J21" s="88">
        <v>556.65000000000009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41.55</v>
      </c>
      <c r="X21">
        <v>2.9</v>
      </c>
      <c r="Y21">
        <v>11.47</v>
      </c>
      <c r="Z21">
        <v>96.62</v>
      </c>
      <c r="AA21">
        <v>6.12</v>
      </c>
      <c r="AB21">
        <v>28.52</v>
      </c>
      <c r="AC21">
        <v>0.97</v>
      </c>
      <c r="AD21">
        <v>28.99</v>
      </c>
      <c r="AE21">
        <v>121.74</v>
      </c>
      <c r="AF21">
        <v>75.010000000000005</v>
      </c>
      <c r="AG21">
        <v>55.44</v>
      </c>
      <c r="AH21">
        <v>43.48</v>
      </c>
      <c r="AI21">
        <v>25.01</v>
      </c>
      <c r="AJ21">
        <v>18.48</v>
      </c>
      <c r="AK21">
        <v>0</v>
      </c>
      <c r="AL21">
        <v>0.57999999999999996</v>
      </c>
      <c r="AM21">
        <v>49.76</v>
      </c>
      <c r="AN21">
        <v>24.88</v>
      </c>
      <c r="AO21">
        <v>0</v>
      </c>
      <c r="AP21">
        <v>0</v>
      </c>
      <c r="AQ21">
        <v>96.62</v>
      </c>
      <c r="AR21">
        <v>48.31</v>
      </c>
      <c r="AS21">
        <v>0</v>
      </c>
      <c r="AT21">
        <v>25</v>
      </c>
      <c r="AU21">
        <v>14.49</v>
      </c>
      <c r="AV21">
        <v>14.49</v>
      </c>
      <c r="AW21">
        <v>27.49</v>
      </c>
      <c r="AX21">
        <v>21.81</v>
      </c>
      <c r="AY21">
        <v>37.950000000000003</v>
      </c>
      <c r="AZ21">
        <v>22.83</v>
      </c>
      <c r="BA21">
        <v>25.91</v>
      </c>
      <c r="BB21">
        <v>0</v>
      </c>
      <c r="BC21">
        <v>96.62</v>
      </c>
      <c r="BD21">
        <v>190.93</v>
      </c>
      <c r="BE21">
        <v>43.48</v>
      </c>
      <c r="BF21">
        <v>49.76</v>
      </c>
      <c r="BG21">
        <v>0</v>
      </c>
      <c r="BH21">
        <v>0.77</v>
      </c>
      <c r="BI21">
        <v>0.41</v>
      </c>
      <c r="BJ21">
        <v>0.52</v>
      </c>
      <c r="BK21">
        <v>0.97</v>
      </c>
      <c r="BL21">
        <v>0.83</v>
      </c>
      <c r="BM21">
        <v>1.01</v>
      </c>
      <c r="BN21">
        <v>0.85</v>
      </c>
      <c r="BO21">
        <v>0.61</v>
      </c>
      <c r="BP21">
        <v>0.61</v>
      </c>
      <c r="BQ21">
        <v>0</v>
      </c>
      <c r="BR21">
        <v>2.9</v>
      </c>
      <c r="BS21">
        <v>0</v>
      </c>
      <c r="BT21">
        <v>24.16</v>
      </c>
      <c r="BU21">
        <v>60.39</v>
      </c>
      <c r="BV21">
        <v>22.78</v>
      </c>
      <c r="BW21">
        <v>0</v>
      </c>
      <c r="BX21">
        <v>0</v>
      </c>
      <c r="BY21">
        <v>96.62</v>
      </c>
      <c r="BZ21">
        <v>14.49</v>
      </c>
      <c r="CA21">
        <v>99.98</v>
      </c>
      <c r="CB21">
        <v>0</v>
      </c>
      <c r="CC21">
        <v>0</v>
      </c>
    </row>
    <row r="22" spans="1:81">
      <c r="A22" t="s">
        <v>255</v>
      </c>
      <c r="G22" t="s">
        <v>64</v>
      </c>
      <c r="H22" s="115">
        <v>781.1</v>
      </c>
      <c r="I22" s="88">
        <v>336.39000000000004</v>
      </c>
      <c r="J22" s="88">
        <v>556.65000000000009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41.55</v>
      </c>
      <c r="X22">
        <v>2.9</v>
      </c>
      <c r="Y22">
        <v>11.47</v>
      </c>
      <c r="Z22">
        <v>96.62</v>
      </c>
      <c r="AA22">
        <v>6.12</v>
      </c>
      <c r="AB22">
        <v>28.52</v>
      </c>
      <c r="AC22">
        <v>0.97</v>
      </c>
      <c r="AD22">
        <v>28.99</v>
      </c>
      <c r="AE22">
        <v>121.74</v>
      </c>
      <c r="AF22">
        <v>75.010000000000005</v>
      </c>
      <c r="AG22">
        <v>55.44</v>
      </c>
      <c r="AH22">
        <v>43.48</v>
      </c>
      <c r="AI22">
        <v>25.01</v>
      </c>
      <c r="AJ22">
        <v>18.48</v>
      </c>
      <c r="AK22">
        <v>0</v>
      </c>
      <c r="AL22">
        <v>0.57999999999999996</v>
      </c>
      <c r="AM22">
        <v>49.76</v>
      </c>
      <c r="AN22">
        <v>24.88</v>
      </c>
      <c r="AO22">
        <v>0</v>
      </c>
      <c r="AP22">
        <v>0</v>
      </c>
      <c r="AQ22">
        <v>96.62</v>
      </c>
      <c r="AR22">
        <v>48.31</v>
      </c>
      <c r="AS22">
        <v>0</v>
      </c>
      <c r="AT22">
        <v>25</v>
      </c>
      <c r="AU22">
        <v>14.49</v>
      </c>
      <c r="AV22">
        <v>14.49</v>
      </c>
      <c r="AW22">
        <v>27.49</v>
      </c>
      <c r="AX22">
        <v>21.81</v>
      </c>
      <c r="AY22">
        <v>37.950000000000003</v>
      </c>
      <c r="AZ22">
        <v>22.83</v>
      </c>
      <c r="BA22">
        <v>25.91</v>
      </c>
      <c r="BB22">
        <v>0</v>
      </c>
      <c r="BC22">
        <v>96.62</v>
      </c>
      <c r="BD22">
        <v>190.93</v>
      </c>
      <c r="BE22">
        <v>43.48</v>
      </c>
      <c r="BF22">
        <v>49.76</v>
      </c>
      <c r="BG22">
        <v>0</v>
      </c>
      <c r="BH22">
        <v>0.77</v>
      </c>
      <c r="BI22">
        <v>0.41</v>
      </c>
      <c r="BJ22">
        <v>0.52</v>
      </c>
      <c r="BK22">
        <v>0.97</v>
      </c>
      <c r="BL22">
        <v>0.83</v>
      </c>
      <c r="BM22">
        <v>1.01</v>
      </c>
      <c r="BN22">
        <v>0.85</v>
      </c>
      <c r="BO22">
        <v>0.61</v>
      </c>
      <c r="BP22">
        <v>0.61</v>
      </c>
      <c r="BQ22">
        <v>0</v>
      </c>
      <c r="BR22">
        <v>2.9</v>
      </c>
      <c r="BS22">
        <v>0</v>
      </c>
      <c r="BT22">
        <v>24.16</v>
      </c>
      <c r="BU22">
        <v>60.39</v>
      </c>
      <c r="BV22">
        <v>22.78</v>
      </c>
      <c r="BW22">
        <v>0</v>
      </c>
      <c r="BX22">
        <v>0</v>
      </c>
      <c r="BY22">
        <v>96.62</v>
      </c>
      <c r="BZ22">
        <v>14.49</v>
      </c>
      <c r="CA22">
        <v>99.98</v>
      </c>
      <c r="CB22">
        <v>0</v>
      </c>
      <c r="CC22">
        <v>0</v>
      </c>
    </row>
    <row r="23" spans="1:81">
      <c r="A23" t="s">
        <v>256</v>
      </c>
      <c r="G23" t="s">
        <v>65</v>
      </c>
      <c r="H23" s="115">
        <v>781.1</v>
      </c>
      <c r="I23" s="88">
        <v>336.39000000000004</v>
      </c>
      <c r="J23" s="88">
        <v>556.55000000000007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41.55</v>
      </c>
      <c r="X23">
        <v>2.9</v>
      </c>
      <c r="Y23">
        <v>11.37</v>
      </c>
      <c r="Z23">
        <v>96.62</v>
      </c>
      <c r="AA23">
        <v>6.12</v>
      </c>
      <c r="AB23">
        <v>28.52</v>
      </c>
      <c r="AC23">
        <v>0.97</v>
      </c>
      <c r="AD23">
        <v>28.99</v>
      </c>
      <c r="AE23">
        <v>121.74</v>
      </c>
      <c r="AF23">
        <v>75.010000000000005</v>
      </c>
      <c r="AG23">
        <v>55.44</v>
      </c>
      <c r="AH23">
        <v>43.48</v>
      </c>
      <c r="AI23">
        <v>25.01</v>
      </c>
      <c r="AJ23">
        <v>18.48</v>
      </c>
      <c r="AK23">
        <v>0</v>
      </c>
      <c r="AL23">
        <v>0.57999999999999996</v>
      </c>
      <c r="AM23">
        <v>49.76</v>
      </c>
      <c r="AN23">
        <v>24.88</v>
      </c>
      <c r="AO23">
        <v>0</v>
      </c>
      <c r="AP23">
        <v>0</v>
      </c>
      <c r="AQ23">
        <v>96.62</v>
      </c>
      <c r="AR23">
        <v>48.31</v>
      </c>
      <c r="AS23">
        <v>0</v>
      </c>
      <c r="AT23">
        <v>25</v>
      </c>
      <c r="AU23">
        <v>14.49</v>
      </c>
      <c r="AV23">
        <v>14.49</v>
      </c>
      <c r="AW23">
        <v>27.49</v>
      </c>
      <c r="AX23">
        <v>21.81</v>
      </c>
      <c r="AY23">
        <v>37.950000000000003</v>
      </c>
      <c r="AZ23">
        <v>22.83</v>
      </c>
      <c r="BA23">
        <v>25.91</v>
      </c>
      <c r="BB23">
        <v>0</v>
      </c>
      <c r="BC23">
        <v>96.62</v>
      </c>
      <c r="BD23">
        <v>190.93</v>
      </c>
      <c r="BE23">
        <v>43.48</v>
      </c>
      <c r="BF23">
        <v>49.76</v>
      </c>
      <c r="BG23">
        <v>0</v>
      </c>
      <c r="BH23">
        <v>0.77</v>
      </c>
      <c r="BI23">
        <v>0.41</v>
      </c>
      <c r="BJ23">
        <v>0.52</v>
      </c>
      <c r="BK23">
        <v>0.97</v>
      </c>
      <c r="BL23">
        <v>0.83</v>
      </c>
      <c r="BM23">
        <v>1.01</v>
      </c>
      <c r="BN23">
        <v>0.85</v>
      </c>
      <c r="BO23">
        <v>0.61</v>
      </c>
      <c r="BP23">
        <v>0.61</v>
      </c>
      <c r="BQ23">
        <v>0</v>
      </c>
      <c r="BR23">
        <v>2.9</v>
      </c>
      <c r="BS23">
        <v>0</v>
      </c>
      <c r="BT23">
        <v>24.16</v>
      </c>
      <c r="BU23">
        <v>60.39</v>
      </c>
      <c r="BV23">
        <v>22.78</v>
      </c>
      <c r="BW23">
        <v>0</v>
      </c>
      <c r="BX23">
        <v>0</v>
      </c>
      <c r="BY23">
        <v>96.62</v>
      </c>
      <c r="BZ23">
        <v>14.49</v>
      </c>
      <c r="CA23">
        <v>99.98</v>
      </c>
      <c r="CB23">
        <v>0</v>
      </c>
      <c r="CC23">
        <v>0</v>
      </c>
    </row>
    <row r="24" spans="1:81">
      <c r="A24" t="s">
        <v>257</v>
      </c>
      <c r="G24" t="s">
        <v>66</v>
      </c>
      <c r="H24" s="115">
        <v>781.1</v>
      </c>
      <c r="I24" s="88">
        <v>336.39000000000004</v>
      </c>
      <c r="J24" s="88">
        <v>556.55000000000007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41.55</v>
      </c>
      <c r="X24">
        <v>2.9</v>
      </c>
      <c r="Y24">
        <v>11.37</v>
      </c>
      <c r="Z24">
        <v>96.62</v>
      </c>
      <c r="AA24">
        <v>6.12</v>
      </c>
      <c r="AB24">
        <v>28.52</v>
      </c>
      <c r="AC24">
        <v>0.97</v>
      </c>
      <c r="AD24">
        <v>28.99</v>
      </c>
      <c r="AE24">
        <v>121.74</v>
      </c>
      <c r="AF24">
        <v>75.010000000000005</v>
      </c>
      <c r="AG24">
        <v>55.44</v>
      </c>
      <c r="AH24">
        <v>43.48</v>
      </c>
      <c r="AI24">
        <v>25.01</v>
      </c>
      <c r="AJ24">
        <v>18.48</v>
      </c>
      <c r="AK24">
        <v>0</v>
      </c>
      <c r="AL24">
        <v>0.57999999999999996</v>
      </c>
      <c r="AM24">
        <v>49.76</v>
      </c>
      <c r="AN24">
        <v>24.88</v>
      </c>
      <c r="AO24">
        <v>0</v>
      </c>
      <c r="AP24">
        <v>0</v>
      </c>
      <c r="AQ24">
        <v>96.62</v>
      </c>
      <c r="AR24">
        <v>48.31</v>
      </c>
      <c r="AS24">
        <v>0</v>
      </c>
      <c r="AT24">
        <v>25</v>
      </c>
      <c r="AU24">
        <v>14.49</v>
      </c>
      <c r="AV24">
        <v>14.49</v>
      </c>
      <c r="AW24">
        <v>27.49</v>
      </c>
      <c r="AX24">
        <v>21.81</v>
      </c>
      <c r="AY24">
        <v>37.950000000000003</v>
      </c>
      <c r="AZ24">
        <v>22.83</v>
      </c>
      <c r="BA24">
        <v>25.91</v>
      </c>
      <c r="BB24">
        <v>0</v>
      </c>
      <c r="BC24">
        <v>96.62</v>
      </c>
      <c r="BD24">
        <v>190.93</v>
      </c>
      <c r="BE24">
        <v>43.48</v>
      </c>
      <c r="BF24">
        <v>49.76</v>
      </c>
      <c r="BG24">
        <v>0</v>
      </c>
      <c r="BH24">
        <v>0.77</v>
      </c>
      <c r="BI24">
        <v>0.41</v>
      </c>
      <c r="BJ24">
        <v>0.52</v>
      </c>
      <c r="BK24">
        <v>0.97</v>
      </c>
      <c r="BL24">
        <v>0.83</v>
      </c>
      <c r="BM24">
        <v>1.01</v>
      </c>
      <c r="BN24">
        <v>0.85</v>
      </c>
      <c r="BO24">
        <v>0.61</v>
      </c>
      <c r="BP24">
        <v>0.61</v>
      </c>
      <c r="BQ24">
        <v>0</v>
      </c>
      <c r="BR24">
        <v>2.9</v>
      </c>
      <c r="BS24">
        <v>0</v>
      </c>
      <c r="BT24">
        <v>24.16</v>
      </c>
      <c r="BU24">
        <v>60.39</v>
      </c>
      <c r="BV24">
        <v>22.78</v>
      </c>
      <c r="BW24">
        <v>0</v>
      </c>
      <c r="BX24">
        <v>0</v>
      </c>
      <c r="BY24">
        <v>96.62</v>
      </c>
      <c r="BZ24">
        <v>14.49</v>
      </c>
      <c r="CA24">
        <v>99.98</v>
      </c>
      <c r="CB24">
        <v>0</v>
      </c>
      <c r="CC24">
        <v>0</v>
      </c>
    </row>
    <row r="25" spans="1:81">
      <c r="A25" t="s">
        <v>258</v>
      </c>
      <c r="G25" t="s">
        <v>67</v>
      </c>
      <c r="H25" s="115">
        <v>781.1</v>
      </c>
      <c r="I25" s="88">
        <v>336.39000000000004</v>
      </c>
      <c r="J25" s="88">
        <v>556.55000000000007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41.55</v>
      </c>
      <c r="X25">
        <v>2.9</v>
      </c>
      <c r="Y25">
        <v>11.37</v>
      </c>
      <c r="Z25">
        <v>96.62</v>
      </c>
      <c r="AA25">
        <v>6.12</v>
      </c>
      <c r="AB25">
        <v>28.52</v>
      </c>
      <c r="AC25">
        <v>0.97</v>
      </c>
      <c r="AD25">
        <v>28.99</v>
      </c>
      <c r="AE25">
        <v>121.74</v>
      </c>
      <c r="AF25">
        <v>75.010000000000005</v>
      </c>
      <c r="AG25">
        <v>55.44</v>
      </c>
      <c r="AH25">
        <v>43.48</v>
      </c>
      <c r="AI25">
        <v>25.01</v>
      </c>
      <c r="AJ25">
        <v>18.48</v>
      </c>
      <c r="AK25">
        <v>0</v>
      </c>
      <c r="AL25">
        <v>0.57999999999999996</v>
      </c>
      <c r="AM25">
        <v>49.76</v>
      </c>
      <c r="AN25">
        <v>24.88</v>
      </c>
      <c r="AO25">
        <v>0</v>
      </c>
      <c r="AP25">
        <v>0</v>
      </c>
      <c r="AQ25">
        <v>96.62</v>
      </c>
      <c r="AR25">
        <v>48.31</v>
      </c>
      <c r="AS25">
        <v>0</v>
      </c>
      <c r="AT25">
        <v>25</v>
      </c>
      <c r="AU25">
        <v>14.49</v>
      </c>
      <c r="AV25">
        <v>14.49</v>
      </c>
      <c r="AW25">
        <v>27.49</v>
      </c>
      <c r="AX25">
        <v>21.81</v>
      </c>
      <c r="AY25">
        <v>37.950000000000003</v>
      </c>
      <c r="AZ25">
        <v>22.83</v>
      </c>
      <c r="BA25">
        <v>25.91</v>
      </c>
      <c r="BB25">
        <v>0</v>
      </c>
      <c r="BC25">
        <v>96.62</v>
      </c>
      <c r="BD25">
        <v>190.93</v>
      </c>
      <c r="BE25">
        <v>43.48</v>
      </c>
      <c r="BF25">
        <v>49.76</v>
      </c>
      <c r="BG25">
        <v>0</v>
      </c>
      <c r="BH25">
        <v>0.77</v>
      </c>
      <c r="BI25">
        <v>0.41</v>
      </c>
      <c r="BJ25">
        <v>0.52</v>
      </c>
      <c r="BK25">
        <v>0.97</v>
      </c>
      <c r="BL25">
        <v>0.83</v>
      </c>
      <c r="BM25">
        <v>1.01</v>
      </c>
      <c r="BN25">
        <v>0.85</v>
      </c>
      <c r="BO25">
        <v>0.61</v>
      </c>
      <c r="BP25">
        <v>0.61</v>
      </c>
      <c r="BQ25">
        <v>0</v>
      </c>
      <c r="BR25">
        <v>2.9</v>
      </c>
      <c r="BS25">
        <v>0</v>
      </c>
      <c r="BT25">
        <v>24.16</v>
      </c>
      <c r="BU25">
        <v>60.39</v>
      </c>
      <c r="BV25">
        <v>22.78</v>
      </c>
      <c r="BW25">
        <v>0</v>
      </c>
      <c r="BX25">
        <v>0</v>
      </c>
      <c r="BY25">
        <v>96.62</v>
      </c>
      <c r="BZ25">
        <v>14.49</v>
      </c>
      <c r="CA25">
        <v>99.98</v>
      </c>
      <c r="CB25">
        <v>0</v>
      </c>
      <c r="CC25">
        <v>0</v>
      </c>
    </row>
    <row r="26" spans="1:81">
      <c r="A26" t="s">
        <v>259</v>
      </c>
      <c r="G26" t="s">
        <v>68</v>
      </c>
      <c r="H26" s="115">
        <v>781.1</v>
      </c>
      <c r="I26" s="88">
        <v>336.39000000000004</v>
      </c>
      <c r="J26" s="88">
        <v>556.55000000000007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41.55</v>
      </c>
      <c r="X26">
        <v>2.9</v>
      </c>
      <c r="Y26">
        <v>11.37</v>
      </c>
      <c r="Z26">
        <v>96.62</v>
      </c>
      <c r="AA26">
        <v>6.12</v>
      </c>
      <c r="AB26">
        <v>28.52</v>
      </c>
      <c r="AC26">
        <v>0.97</v>
      </c>
      <c r="AD26">
        <v>28.99</v>
      </c>
      <c r="AE26">
        <v>121.74</v>
      </c>
      <c r="AF26">
        <v>75.010000000000005</v>
      </c>
      <c r="AG26">
        <v>55.44</v>
      </c>
      <c r="AH26">
        <v>43.48</v>
      </c>
      <c r="AI26">
        <v>25.01</v>
      </c>
      <c r="AJ26">
        <v>18.48</v>
      </c>
      <c r="AK26">
        <v>0</v>
      </c>
      <c r="AL26">
        <v>0.57999999999999996</v>
      </c>
      <c r="AM26">
        <v>49.76</v>
      </c>
      <c r="AN26">
        <v>24.88</v>
      </c>
      <c r="AO26">
        <v>0</v>
      </c>
      <c r="AP26">
        <v>0</v>
      </c>
      <c r="AQ26">
        <v>96.62</v>
      </c>
      <c r="AR26">
        <v>48.31</v>
      </c>
      <c r="AS26">
        <v>0</v>
      </c>
      <c r="AT26">
        <v>25</v>
      </c>
      <c r="AU26">
        <v>14.49</v>
      </c>
      <c r="AV26">
        <v>14.49</v>
      </c>
      <c r="AW26">
        <v>27.49</v>
      </c>
      <c r="AX26">
        <v>21.81</v>
      </c>
      <c r="AY26">
        <v>37.950000000000003</v>
      </c>
      <c r="AZ26">
        <v>22.83</v>
      </c>
      <c r="BA26">
        <v>25.91</v>
      </c>
      <c r="BB26">
        <v>0</v>
      </c>
      <c r="BC26">
        <v>96.62</v>
      </c>
      <c r="BD26">
        <v>190.93</v>
      </c>
      <c r="BE26">
        <v>43.48</v>
      </c>
      <c r="BF26">
        <v>49.76</v>
      </c>
      <c r="BG26">
        <v>0</v>
      </c>
      <c r="BH26">
        <v>0.77</v>
      </c>
      <c r="BI26">
        <v>0.41</v>
      </c>
      <c r="BJ26">
        <v>0.52</v>
      </c>
      <c r="BK26">
        <v>0.97</v>
      </c>
      <c r="BL26">
        <v>0.83</v>
      </c>
      <c r="BM26">
        <v>1.01</v>
      </c>
      <c r="BN26">
        <v>0.85</v>
      </c>
      <c r="BO26">
        <v>0.61</v>
      </c>
      <c r="BP26">
        <v>0.61</v>
      </c>
      <c r="BQ26">
        <v>0</v>
      </c>
      <c r="BR26">
        <v>2.9</v>
      </c>
      <c r="BS26">
        <v>0</v>
      </c>
      <c r="BT26">
        <v>24.16</v>
      </c>
      <c r="BU26">
        <v>60.39</v>
      </c>
      <c r="BV26">
        <v>22.78</v>
      </c>
      <c r="BW26">
        <v>0</v>
      </c>
      <c r="BX26">
        <v>0</v>
      </c>
      <c r="BY26">
        <v>96.62</v>
      </c>
      <c r="BZ26">
        <v>14.49</v>
      </c>
      <c r="CA26">
        <v>99.98</v>
      </c>
      <c r="CB26">
        <v>0</v>
      </c>
      <c r="CC26">
        <v>0</v>
      </c>
    </row>
    <row r="27" spans="1:81">
      <c r="A27" t="s">
        <v>260</v>
      </c>
      <c r="G27" t="s">
        <v>69</v>
      </c>
      <c r="H27" s="115">
        <v>649.41000000000008</v>
      </c>
      <c r="I27" s="88">
        <v>278.71000000000004</v>
      </c>
      <c r="J27" s="88">
        <v>556.37000000000012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41.55</v>
      </c>
      <c r="X27">
        <v>2.9</v>
      </c>
      <c r="Y27">
        <v>11.19</v>
      </c>
      <c r="Z27">
        <v>96.62</v>
      </c>
      <c r="AA27">
        <v>4.08</v>
      </c>
      <c r="AB27">
        <v>28.52</v>
      </c>
      <c r="AC27">
        <v>0.97</v>
      </c>
      <c r="AD27">
        <v>28.99</v>
      </c>
      <c r="AE27">
        <v>121.74</v>
      </c>
      <c r="AF27">
        <v>0</v>
      </c>
      <c r="AG27">
        <v>0</v>
      </c>
      <c r="AH27">
        <v>43.48</v>
      </c>
      <c r="AI27">
        <v>0</v>
      </c>
      <c r="AJ27">
        <v>0</v>
      </c>
      <c r="AK27">
        <v>0</v>
      </c>
      <c r="AL27">
        <v>0.68</v>
      </c>
      <c r="AM27">
        <v>49.76</v>
      </c>
      <c r="AN27">
        <v>24.88</v>
      </c>
      <c r="AO27">
        <v>0</v>
      </c>
      <c r="AP27">
        <v>0</v>
      </c>
      <c r="AQ27">
        <v>96.62</v>
      </c>
      <c r="AR27">
        <v>48.31</v>
      </c>
      <c r="AS27">
        <v>0</v>
      </c>
      <c r="AT27">
        <v>25</v>
      </c>
      <c r="AU27">
        <v>14.49</v>
      </c>
      <c r="AV27">
        <v>0</v>
      </c>
      <c r="AW27">
        <v>27.49</v>
      </c>
      <c r="AX27">
        <v>21.81</v>
      </c>
      <c r="AY27">
        <v>37.950000000000003</v>
      </c>
      <c r="AZ27">
        <v>22.83</v>
      </c>
      <c r="BA27">
        <v>25.91</v>
      </c>
      <c r="BB27">
        <v>0</v>
      </c>
      <c r="BC27">
        <v>96.62</v>
      </c>
      <c r="BD27">
        <v>190.93</v>
      </c>
      <c r="BE27">
        <v>43.48</v>
      </c>
      <c r="BF27">
        <v>49.76</v>
      </c>
      <c r="BG27">
        <v>0</v>
      </c>
      <c r="BH27">
        <v>0.77</v>
      </c>
      <c r="BI27">
        <v>0.41</v>
      </c>
      <c r="BJ27">
        <v>0.52</v>
      </c>
      <c r="BK27">
        <v>0.97</v>
      </c>
      <c r="BL27">
        <v>0.83</v>
      </c>
      <c r="BM27">
        <v>1.01</v>
      </c>
      <c r="BN27">
        <v>0.85</v>
      </c>
      <c r="BO27">
        <v>0.61</v>
      </c>
      <c r="BP27">
        <v>0.61</v>
      </c>
      <c r="BQ27">
        <v>2.9</v>
      </c>
      <c r="BR27">
        <v>0</v>
      </c>
      <c r="BS27">
        <v>0</v>
      </c>
      <c r="BT27">
        <v>24.16</v>
      </c>
      <c r="BU27">
        <v>60.39</v>
      </c>
      <c r="BV27">
        <v>22.78</v>
      </c>
      <c r="BW27">
        <v>0</v>
      </c>
      <c r="BX27">
        <v>96.62</v>
      </c>
      <c r="BY27">
        <v>0</v>
      </c>
      <c r="BZ27">
        <v>14.49</v>
      </c>
      <c r="CA27">
        <v>99.98</v>
      </c>
      <c r="CB27">
        <v>0.7</v>
      </c>
      <c r="CC27">
        <v>0.3</v>
      </c>
    </row>
    <row r="28" spans="1:81">
      <c r="A28" t="s">
        <v>261</v>
      </c>
      <c r="G28" t="s">
        <v>70</v>
      </c>
      <c r="H28" s="115">
        <v>649.41000000000008</v>
      </c>
      <c r="I28" s="88">
        <v>278.71000000000004</v>
      </c>
      <c r="J28" s="88">
        <v>556.37000000000012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41.55</v>
      </c>
      <c r="X28">
        <v>2.9</v>
      </c>
      <c r="Y28">
        <v>11.19</v>
      </c>
      <c r="Z28">
        <v>96.62</v>
      </c>
      <c r="AA28">
        <v>4.08</v>
      </c>
      <c r="AB28">
        <v>28.52</v>
      </c>
      <c r="AC28">
        <v>0.97</v>
      </c>
      <c r="AD28">
        <v>28.99</v>
      </c>
      <c r="AE28">
        <v>121.74</v>
      </c>
      <c r="AF28">
        <v>0</v>
      </c>
      <c r="AG28">
        <v>0</v>
      </c>
      <c r="AH28">
        <v>43.48</v>
      </c>
      <c r="AI28">
        <v>0</v>
      </c>
      <c r="AJ28">
        <v>0</v>
      </c>
      <c r="AK28">
        <v>0</v>
      </c>
      <c r="AL28">
        <v>0.68</v>
      </c>
      <c r="AM28">
        <v>49.76</v>
      </c>
      <c r="AN28">
        <v>24.88</v>
      </c>
      <c r="AO28">
        <v>0</v>
      </c>
      <c r="AP28">
        <v>0</v>
      </c>
      <c r="AQ28">
        <v>96.62</v>
      </c>
      <c r="AR28">
        <v>48.31</v>
      </c>
      <c r="AS28">
        <v>0</v>
      </c>
      <c r="AT28">
        <v>25</v>
      </c>
      <c r="AU28">
        <v>14.49</v>
      </c>
      <c r="AV28">
        <v>0</v>
      </c>
      <c r="AW28">
        <v>27.49</v>
      </c>
      <c r="AX28">
        <v>21.81</v>
      </c>
      <c r="AY28">
        <v>37.950000000000003</v>
      </c>
      <c r="AZ28">
        <v>22.83</v>
      </c>
      <c r="BA28">
        <v>25.91</v>
      </c>
      <c r="BB28">
        <v>0</v>
      </c>
      <c r="BC28">
        <v>96.62</v>
      </c>
      <c r="BD28">
        <v>190.93</v>
      </c>
      <c r="BE28">
        <v>43.48</v>
      </c>
      <c r="BF28">
        <v>49.76</v>
      </c>
      <c r="BG28">
        <v>0</v>
      </c>
      <c r="BH28">
        <v>0.77</v>
      </c>
      <c r="BI28">
        <v>0.41</v>
      </c>
      <c r="BJ28">
        <v>0.52</v>
      </c>
      <c r="BK28">
        <v>0.97</v>
      </c>
      <c r="BL28">
        <v>0.83</v>
      </c>
      <c r="BM28">
        <v>1.01</v>
      </c>
      <c r="BN28">
        <v>0.85</v>
      </c>
      <c r="BO28">
        <v>0.61</v>
      </c>
      <c r="BP28">
        <v>0.61</v>
      </c>
      <c r="BQ28">
        <v>2.9</v>
      </c>
      <c r="BR28">
        <v>0</v>
      </c>
      <c r="BS28">
        <v>0</v>
      </c>
      <c r="BT28">
        <v>24.16</v>
      </c>
      <c r="BU28">
        <v>60.39</v>
      </c>
      <c r="BV28">
        <v>22.78</v>
      </c>
      <c r="BW28">
        <v>0</v>
      </c>
      <c r="BX28">
        <v>96.62</v>
      </c>
      <c r="BY28">
        <v>0</v>
      </c>
      <c r="BZ28">
        <v>14.49</v>
      </c>
      <c r="CA28">
        <v>99.98</v>
      </c>
      <c r="CB28">
        <v>0.7</v>
      </c>
      <c r="CC28">
        <v>0.3</v>
      </c>
    </row>
    <row r="29" spans="1:81">
      <c r="A29" t="s">
        <v>269</v>
      </c>
      <c r="G29" t="s">
        <v>71</v>
      </c>
      <c r="H29" s="115">
        <v>651.45000000000005</v>
      </c>
      <c r="I29" s="88">
        <v>279.59000000000003</v>
      </c>
      <c r="J29" s="88">
        <v>556.37000000000012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41.55</v>
      </c>
      <c r="X29">
        <v>2.9</v>
      </c>
      <c r="Y29">
        <v>11.19</v>
      </c>
      <c r="Z29">
        <v>96.62</v>
      </c>
      <c r="AA29">
        <v>4.08</v>
      </c>
      <c r="AB29">
        <v>28.52</v>
      </c>
      <c r="AC29">
        <v>0.97</v>
      </c>
      <c r="AD29">
        <v>28.99</v>
      </c>
      <c r="AE29">
        <v>121.74</v>
      </c>
      <c r="AF29">
        <v>0</v>
      </c>
      <c r="AG29">
        <v>0</v>
      </c>
      <c r="AH29">
        <v>43.48</v>
      </c>
      <c r="AI29">
        <v>0</v>
      </c>
      <c r="AJ29">
        <v>0</v>
      </c>
      <c r="AK29">
        <v>0</v>
      </c>
      <c r="AL29">
        <v>0.68</v>
      </c>
      <c r="AM29">
        <v>49.76</v>
      </c>
      <c r="AN29">
        <v>24.88</v>
      </c>
      <c r="AO29">
        <v>0</v>
      </c>
      <c r="AP29">
        <v>0</v>
      </c>
      <c r="AQ29">
        <v>96.62</v>
      </c>
      <c r="AR29">
        <v>48.31</v>
      </c>
      <c r="AS29">
        <v>0</v>
      </c>
      <c r="AT29">
        <v>25</v>
      </c>
      <c r="AU29">
        <v>14.49</v>
      </c>
      <c r="AV29">
        <v>0</v>
      </c>
      <c r="AW29">
        <v>27.49</v>
      </c>
      <c r="AX29">
        <v>21.81</v>
      </c>
      <c r="AY29">
        <v>37.950000000000003</v>
      </c>
      <c r="AZ29">
        <v>22.83</v>
      </c>
      <c r="BA29">
        <v>25.91</v>
      </c>
      <c r="BB29">
        <v>0</v>
      </c>
      <c r="BC29">
        <v>96.62</v>
      </c>
      <c r="BD29">
        <v>190.93</v>
      </c>
      <c r="BE29">
        <v>43.48</v>
      </c>
      <c r="BF29">
        <v>49.76</v>
      </c>
      <c r="BG29">
        <v>0</v>
      </c>
      <c r="BH29">
        <v>0.77</v>
      </c>
      <c r="BI29">
        <v>0.41</v>
      </c>
      <c r="BJ29">
        <v>0.52</v>
      </c>
      <c r="BK29">
        <v>0.97</v>
      </c>
      <c r="BL29">
        <v>0.83</v>
      </c>
      <c r="BM29">
        <v>1.01</v>
      </c>
      <c r="BN29">
        <v>0.85</v>
      </c>
      <c r="BO29">
        <v>0.61</v>
      </c>
      <c r="BP29">
        <v>0.61</v>
      </c>
      <c r="BQ29">
        <v>2.9</v>
      </c>
      <c r="BR29">
        <v>0</v>
      </c>
      <c r="BS29">
        <v>0</v>
      </c>
      <c r="BT29">
        <v>24.16</v>
      </c>
      <c r="BU29">
        <v>60.39</v>
      </c>
      <c r="BV29">
        <v>22.78</v>
      </c>
      <c r="BW29">
        <v>0</v>
      </c>
      <c r="BX29">
        <v>96.62</v>
      </c>
      <c r="BY29">
        <v>0</v>
      </c>
      <c r="BZ29">
        <v>14.49</v>
      </c>
      <c r="CA29">
        <v>99.98</v>
      </c>
      <c r="CB29">
        <v>2.74</v>
      </c>
      <c r="CC29">
        <v>1.18</v>
      </c>
    </row>
    <row r="30" spans="1:81">
      <c r="A30" t="s">
        <v>270</v>
      </c>
      <c r="G30" t="s">
        <v>72</v>
      </c>
      <c r="H30" s="115">
        <v>652.83000000000004</v>
      </c>
      <c r="I30" s="88">
        <v>280.17</v>
      </c>
      <c r="J30" s="88">
        <v>556.37000000000012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41.55</v>
      </c>
      <c r="X30">
        <v>2.9</v>
      </c>
      <c r="Y30">
        <v>11.19</v>
      </c>
      <c r="Z30">
        <v>96.62</v>
      </c>
      <c r="AA30">
        <v>4.08</v>
      </c>
      <c r="AB30">
        <v>28.52</v>
      </c>
      <c r="AC30">
        <v>0.97</v>
      </c>
      <c r="AD30">
        <v>28.99</v>
      </c>
      <c r="AE30">
        <v>121.74</v>
      </c>
      <c r="AF30">
        <v>0</v>
      </c>
      <c r="AG30">
        <v>0</v>
      </c>
      <c r="AH30">
        <v>43.48</v>
      </c>
      <c r="AI30">
        <v>0</v>
      </c>
      <c r="AJ30">
        <v>0</v>
      </c>
      <c r="AK30">
        <v>0</v>
      </c>
      <c r="AL30">
        <v>0.68</v>
      </c>
      <c r="AM30">
        <v>49.76</v>
      </c>
      <c r="AN30">
        <v>24.88</v>
      </c>
      <c r="AO30">
        <v>0</v>
      </c>
      <c r="AP30">
        <v>0</v>
      </c>
      <c r="AQ30">
        <v>96.62</v>
      </c>
      <c r="AR30">
        <v>48.31</v>
      </c>
      <c r="AS30">
        <v>0</v>
      </c>
      <c r="AT30">
        <v>25</v>
      </c>
      <c r="AU30">
        <v>14.49</v>
      </c>
      <c r="AV30">
        <v>0</v>
      </c>
      <c r="AW30">
        <v>27.49</v>
      </c>
      <c r="AX30">
        <v>21.81</v>
      </c>
      <c r="AY30">
        <v>37.950000000000003</v>
      </c>
      <c r="AZ30">
        <v>22.83</v>
      </c>
      <c r="BA30">
        <v>25.91</v>
      </c>
      <c r="BB30">
        <v>0</v>
      </c>
      <c r="BC30">
        <v>96.62</v>
      </c>
      <c r="BD30">
        <v>190.93</v>
      </c>
      <c r="BE30">
        <v>43.48</v>
      </c>
      <c r="BF30">
        <v>49.76</v>
      </c>
      <c r="BG30">
        <v>0</v>
      </c>
      <c r="BH30">
        <v>0.77</v>
      </c>
      <c r="BI30">
        <v>0.41</v>
      </c>
      <c r="BJ30">
        <v>0.52</v>
      </c>
      <c r="BK30">
        <v>0.97</v>
      </c>
      <c r="BL30">
        <v>0.83</v>
      </c>
      <c r="BM30">
        <v>1.01</v>
      </c>
      <c r="BN30">
        <v>0.85</v>
      </c>
      <c r="BO30">
        <v>0.61</v>
      </c>
      <c r="BP30">
        <v>0.61</v>
      </c>
      <c r="BQ30">
        <v>2.9</v>
      </c>
      <c r="BR30">
        <v>0</v>
      </c>
      <c r="BS30">
        <v>0</v>
      </c>
      <c r="BT30">
        <v>24.16</v>
      </c>
      <c r="BU30">
        <v>60.39</v>
      </c>
      <c r="BV30">
        <v>22.78</v>
      </c>
      <c r="BW30">
        <v>0</v>
      </c>
      <c r="BX30">
        <v>96.62</v>
      </c>
      <c r="BY30">
        <v>0</v>
      </c>
      <c r="BZ30">
        <v>14.49</v>
      </c>
      <c r="CA30">
        <v>99.98</v>
      </c>
      <c r="CB30">
        <v>4.12</v>
      </c>
      <c r="CC30">
        <v>1.76</v>
      </c>
    </row>
    <row r="31" spans="1:81">
      <c r="A31" t="s">
        <v>280</v>
      </c>
      <c r="G31" t="s">
        <v>73</v>
      </c>
      <c r="H31" s="115">
        <v>655.04000000000008</v>
      </c>
      <c r="I31" s="88">
        <v>281.2</v>
      </c>
      <c r="J31" s="88">
        <v>556.27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41.55</v>
      </c>
      <c r="X31">
        <v>2.9</v>
      </c>
      <c r="Y31">
        <v>11.09</v>
      </c>
      <c r="Z31">
        <v>96.62</v>
      </c>
      <c r="AA31">
        <v>4.08</v>
      </c>
      <c r="AB31">
        <v>28.52</v>
      </c>
      <c r="AC31">
        <v>0.97</v>
      </c>
      <c r="AD31">
        <v>28.99</v>
      </c>
      <c r="AE31">
        <v>121.74</v>
      </c>
      <c r="AF31">
        <v>0</v>
      </c>
      <c r="AG31">
        <v>0</v>
      </c>
      <c r="AH31">
        <v>43.48</v>
      </c>
      <c r="AI31">
        <v>0</v>
      </c>
      <c r="AJ31">
        <v>0</v>
      </c>
      <c r="AK31">
        <v>0</v>
      </c>
      <c r="AL31">
        <v>0.72</v>
      </c>
      <c r="AM31">
        <v>49.76</v>
      </c>
      <c r="AN31">
        <v>24.88</v>
      </c>
      <c r="AO31">
        <v>0</v>
      </c>
      <c r="AP31">
        <v>0</v>
      </c>
      <c r="AQ31">
        <v>96.62</v>
      </c>
      <c r="AR31">
        <v>48.31</v>
      </c>
      <c r="AS31">
        <v>0</v>
      </c>
      <c r="AT31">
        <v>25</v>
      </c>
      <c r="AU31">
        <v>14.49</v>
      </c>
      <c r="AV31">
        <v>0</v>
      </c>
      <c r="AW31">
        <v>27.49</v>
      </c>
      <c r="AX31">
        <v>21.81</v>
      </c>
      <c r="AY31">
        <v>37.950000000000003</v>
      </c>
      <c r="AZ31">
        <v>22.83</v>
      </c>
      <c r="BA31">
        <v>25.91</v>
      </c>
      <c r="BB31">
        <v>0</v>
      </c>
      <c r="BC31">
        <v>96.62</v>
      </c>
      <c r="BD31">
        <v>190.93</v>
      </c>
      <c r="BE31">
        <v>43.48</v>
      </c>
      <c r="BF31">
        <v>49.76</v>
      </c>
      <c r="BG31">
        <v>0</v>
      </c>
      <c r="BH31">
        <v>0.77</v>
      </c>
      <c r="BI31">
        <v>0.41</v>
      </c>
      <c r="BJ31">
        <v>0.52</v>
      </c>
      <c r="BK31">
        <v>0.97</v>
      </c>
      <c r="BL31">
        <v>0.97</v>
      </c>
      <c r="BM31">
        <v>1.01</v>
      </c>
      <c r="BN31">
        <v>0.97</v>
      </c>
      <c r="BO31">
        <v>0.61</v>
      </c>
      <c r="BP31">
        <v>0.61</v>
      </c>
      <c r="BQ31">
        <v>2.9</v>
      </c>
      <c r="BR31">
        <v>0</v>
      </c>
      <c r="BS31">
        <v>0</v>
      </c>
      <c r="BT31">
        <v>24.16</v>
      </c>
      <c r="BU31">
        <v>60.39</v>
      </c>
      <c r="BV31">
        <v>22.78</v>
      </c>
      <c r="BW31">
        <v>0</v>
      </c>
      <c r="BX31">
        <v>96.62</v>
      </c>
      <c r="BY31">
        <v>0</v>
      </c>
      <c r="BZ31">
        <v>14.49</v>
      </c>
      <c r="CA31">
        <v>99.98</v>
      </c>
      <c r="CB31">
        <v>6.17</v>
      </c>
      <c r="CC31">
        <v>2.65</v>
      </c>
    </row>
    <row r="32" spans="1:81">
      <c r="A32" t="s">
        <v>281</v>
      </c>
      <c r="G32" t="s">
        <v>74</v>
      </c>
      <c r="H32" s="115">
        <v>657.10000000000014</v>
      </c>
      <c r="I32" s="88">
        <v>282.08</v>
      </c>
      <c r="J32" s="88">
        <v>556.27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41.55</v>
      </c>
      <c r="X32">
        <v>2.9</v>
      </c>
      <c r="Y32">
        <v>11.09</v>
      </c>
      <c r="Z32">
        <v>96.62</v>
      </c>
      <c r="AA32">
        <v>4.08</v>
      </c>
      <c r="AB32">
        <v>28.52</v>
      </c>
      <c r="AC32">
        <v>0.97</v>
      </c>
      <c r="AD32">
        <v>28.99</v>
      </c>
      <c r="AE32">
        <v>121.74</v>
      </c>
      <c r="AF32">
        <v>0</v>
      </c>
      <c r="AG32">
        <v>0</v>
      </c>
      <c r="AH32">
        <v>43.48</v>
      </c>
      <c r="AI32">
        <v>0</v>
      </c>
      <c r="AJ32">
        <v>0</v>
      </c>
      <c r="AK32">
        <v>0</v>
      </c>
      <c r="AL32">
        <v>0.72</v>
      </c>
      <c r="AM32">
        <v>49.76</v>
      </c>
      <c r="AN32">
        <v>24.88</v>
      </c>
      <c r="AO32">
        <v>0</v>
      </c>
      <c r="AP32">
        <v>0</v>
      </c>
      <c r="AQ32">
        <v>96.62</v>
      </c>
      <c r="AR32">
        <v>48.31</v>
      </c>
      <c r="AS32">
        <v>0</v>
      </c>
      <c r="AT32">
        <v>25</v>
      </c>
      <c r="AU32">
        <v>14.49</v>
      </c>
      <c r="AV32">
        <v>0</v>
      </c>
      <c r="AW32">
        <v>27.49</v>
      </c>
      <c r="AX32">
        <v>21.81</v>
      </c>
      <c r="AY32">
        <v>37.950000000000003</v>
      </c>
      <c r="AZ32">
        <v>22.83</v>
      </c>
      <c r="BA32">
        <v>25.91</v>
      </c>
      <c r="BB32">
        <v>0</v>
      </c>
      <c r="BC32">
        <v>96.62</v>
      </c>
      <c r="BD32">
        <v>190.93</v>
      </c>
      <c r="BE32">
        <v>43.48</v>
      </c>
      <c r="BF32">
        <v>49.76</v>
      </c>
      <c r="BG32">
        <v>0</v>
      </c>
      <c r="BH32">
        <v>0.77</v>
      </c>
      <c r="BI32">
        <v>0.41</v>
      </c>
      <c r="BJ32">
        <v>0.52</v>
      </c>
      <c r="BK32">
        <v>0.97</v>
      </c>
      <c r="BL32">
        <v>0.97</v>
      </c>
      <c r="BM32">
        <v>1.01</v>
      </c>
      <c r="BN32">
        <v>0.97</v>
      </c>
      <c r="BO32">
        <v>0.61</v>
      </c>
      <c r="BP32">
        <v>0.61</v>
      </c>
      <c r="BQ32">
        <v>2.9</v>
      </c>
      <c r="BR32">
        <v>0</v>
      </c>
      <c r="BS32">
        <v>0</v>
      </c>
      <c r="BT32">
        <v>24.16</v>
      </c>
      <c r="BU32">
        <v>60.39</v>
      </c>
      <c r="BV32">
        <v>22.78</v>
      </c>
      <c r="BW32">
        <v>0</v>
      </c>
      <c r="BX32">
        <v>96.62</v>
      </c>
      <c r="BY32">
        <v>0</v>
      </c>
      <c r="BZ32">
        <v>14.49</v>
      </c>
      <c r="CA32">
        <v>99.98</v>
      </c>
      <c r="CB32">
        <v>8.23</v>
      </c>
      <c r="CC32">
        <v>3.53</v>
      </c>
    </row>
    <row r="33" spans="1:81">
      <c r="A33" t="s">
        <v>282</v>
      </c>
      <c r="G33" t="s">
        <v>75</v>
      </c>
      <c r="H33" s="115">
        <v>659.85000000000014</v>
      </c>
      <c r="I33" s="88">
        <v>283.25</v>
      </c>
      <c r="J33" s="88">
        <v>556.27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41.55</v>
      </c>
      <c r="X33">
        <v>2.9</v>
      </c>
      <c r="Y33">
        <v>11.09</v>
      </c>
      <c r="Z33">
        <v>96.62</v>
      </c>
      <c r="AA33">
        <v>4.08</v>
      </c>
      <c r="AB33">
        <v>28.52</v>
      </c>
      <c r="AC33">
        <v>0.97</v>
      </c>
      <c r="AD33">
        <v>28.99</v>
      </c>
      <c r="AE33">
        <v>121.74</v>
      </c>
      <c r="AF33">
        <v>0</v>
      </c>
      <c r="AG33">
        <v>0</v>
      </c>
      <c r="AH33">
        <v>43.48</v>
      </c>
      <c r="AI33">
        <v>0</v>
      </c>
      <c r="AJ33">
        <v>0</v>
      </c>
      <c r="AK33">
        <v>0</v>
      </c>
      <c r="AL33">
        <v>0.72</v>
      </c>
      <c r="AM33">
        <v>49.76</v>
      </c>
      <c r="AN33">
        <v>24.88</v>
      </c>
      <c r="AO33">
        <v>0</v>
      </c>
      <c r="AP33">
        <v>0</v>
      </c>
      <c r="AQ33">
        <v>96.62</v>
      </c>
      <c r="AR33">
        <v>48.31</v>
      </c>
      <c r="AS33">
        <v>0</v>
      </c>
      <c r="AT33">
        <v>25</v>
      </c>
      <c r="AU33">
        <v>14.49</v>
      </c>
      <c r="AV33">
        <v>0</v>
      </c>
      <c r="AW33">
        <v>27.49</v>
      </c>
      <c r="AX33">
        <v>21.81</v>
      </c>
      <c r="AY33">
        <v>37.950000000000003</v>
      </c>
      <c r="AZ33">
        <v>22.83</v>
      </c>
      <c r="BA33">
        <v>25.91</v>
      </c>
      <c r="BB33">
        <v>0</v>
      </c>
      <c r="BC33">
        <v>96.62</v>
      </c>
      <c r="BD33">
        <v>190.93</v>
      </c>
      <c r="BE33">
        <v>43.48</v>
      </c>
      <c r="BF33">
        <v>49.76</v>
      </c>
      <c r="BG33">
        <v>0</v>
      </c>
      <c r="BH33">
        <v>0.77</v>
      </c>
      <c r="BI33">
        <v>0.41</v>
      </c>
      <c r="BJ33">
        <v>0.52</v>
      </c>
      <c r="BK33">
        <v>0.97</v>
      </c>
      <c r="BL33">
        <v>0.97</v>
      </c>
      <c r="BM33">
        <v>1.01</v>
      </c>
      <c r="BN33">
        <v>0.97</v>
      </c>
      <c r="BO33">
        <v>0.61</v>
      </c>
      <c r="BP33">
        <v>0.61</v>
      </c>
      <c r="BQ33">
        <v>2.9</v>
      </c>
      <c r="BR33">
        <v>0</v>
      </c>
      <c r="BS33">
        <v>0</v>
      </c>
      <c r="BT33">
        <v>24.16</v>
      </c>
      <c r="BU33">
        <v>60.39</v>
      </c>
      <c r="BV33">
        <v>22.78</v>
      </c>
      <c r="BW33">
        <v>0</v>
      </c>
      <c r="BX33">
        <v>96.62</v>
      </c>
      <c r="BY33">
        <v>0</v>
      </c>
      <c r="BZ33">
        <v>14.49</v>
      </c>
      <c r="CA33">
        <v>99.98</v>
      </c>
      <c r="CB33">
        <v>10.98</v>
      </c>
      <c r="CC33">
        <v>4.7</v>
      </c>
    </row>
    <row r="34" spans="1:81">
      <c r="A34" t="s">
        <v>283</v>
      </c>
      <c r="G34" t="s">
        <v>76</v>
      </c>
      <c r="H34" s="115">
        <v>661.47000000000014</v>
      </c>
      <c r="I34" s="88">
        <v>283.95</v>
      </c>
      <c r="J34" s="88">
        <v>556.27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41.55</v>
      </c>
      <c r="X34">
        <v>2.9</v>
      </c>
      <c r="Y34">
        <v>11.09</v>
      </c>
      <c r="Z34">
        <v>96.62</v>
      </c>
      <c r="AA34">
        <v>4.08</v>
      </c>
      <c r="AB34">
        <v>28.52</v>
      </c>
      <c r="AC34">
        <v>0.97</v>
      </c>
      <c r="AD34">
        <v>28.99</v>
      </c>
      <c r="AE34">
        <v>121.74</v>
      </c>
      <c r="AF34">
        <v>0</v>
      </c>
      <c r="AG34">
        <v>0</v>
      </c>
      <c r="AH34">
        <v>43.48</v>
      </c>
      <c r="AI34">
        <v>0</v>
      </c>
      <c r="AJ34">
        <v>0</v>
      </c>
      <c r="AK34">
        <v>0</v>
      </c>
      <c r="AL34">
        <v>0.72</v>
      </c>
      <c r="AM34">
        <v>49.76</v>
      </c>
      <c r="AN34">
        <v>24.88</v>
      </c>
      <c r="AO34">
        <v>0</v>
      </c>
      <c r="AP34">
        <v>0</v>
      </c>
      <c r="AQ34">
        <v>96.62</v>
      </c>
      <c r="AR34">
        <v>48.31</v>
      </c>
      <c r="AS34">
        <v>0</v>
      </c>
      <c r="AT34">
        <v>25</v>
      </c>
      <c r="AU34">
        <v>14.49</v>
      </c>
      <c r="AV34">
        <v>0</v>
      </c>
      <c r="AW34">
        <v>27.49</v>
      </c>
      <c r="AX34">
        <v>21.81</v>
      </c>
      <c r="AY34">
        <v>37.950000000000003</v>
      </c>
      <c r="AZ34">
        <v>22.83</v>
      </c>
      <c r="BA34">
        <v>25.91</v>
      </c>
      <c r="BB34">
        <v>0</v>
      </c>
      <c r="BC34">
        <v>96.62</v>
      </c>
      <c r="BD34">
        <v>190.93</v>
      </c>
      <c r="BE34">
        <v>43.48</v>
      </c>
      <c r="BF34">
        <v>49.76</v>
      </c>
      <c r="BG34">
        <v>0</v>
      </c>
      <c r="BH34">
        <v>0.77</v>
      </c>
      <c r="BI34">
        <v>0.41</v>
      </c>
      <c r="BJ34">
        <v>0.52</v>
      </c>
      <c r="BK34">
        <v>0.97</v>
      </c>
      <c r="BL34">
        <v>0.97</v>
      </c>
      <c r="BM34">
        <v>1.01</v>
      </c>
      <c r="BN34">
        <v>0.97</v>
      </c>
      <c r="BO34">
        <v>0.61</v>
      </c>
      <c r="BP34">
        <v>0.61</v>
      </c>
      <c r="BQ34">
        <v>2.9</v>
      </c>
      <c r="BR34">
        <v>0</v>
      </c>
      <c r="BS34">
        <v>0</v>
      </c>
      <c r="BT34">
        <v>24.16</v>
      </c>
      <c r="BU34">
        <v>60.39</v>
      </c>
      <c r="BV34">
        <v>22.78</v>
      </c>
      <c r="BW34">
        <v>0</v>
      </c>
      <c r="BX34">
        <v>96.62</v>
      </c>
      <c r="BY34">
        <v>0</v>
      </c>
      <c r="BZ34">
        <v>14.49</v>
      </c>
      <c r="CA34">
        <v>99.98</v>
      </c>
      <c r="CB34">
        <v>12.6</v>
      </c>
      <c r="CC34">
        <v>5.4</v>
      </c>
    </row>
    <row r="35" spans="1:81">
      <c r="A35" t="s">
        <v>297</v>
      </c>
      <c r="G35" t="s">
        <v>77</v>
      </c>
      <c r="H35" s="115">
        <v>774.40000000000009</v>
      </c>
      <c r="I35" s="88">
        <v>284.85000000000002</v>
      </c>
      <c r="J35" s="88">
        <v>556.19000000000005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41.55</v>
      </c>
      <c r="X35">
        <v>2.9</v>
      </c>
      <c r="Y35">
        <v>11.01</v>
      </c>
      <c r="Z35">
        <v>96.62</v>
      </c>
      <c r="AA35">
        <v>4.08</v>
      </c>
      <c r="AB35">
        <v>28.52</v>
      </c>
      <c r="AC35">
        <v>0.97</v>
      </c>
      <c r="AD35">
        <v>28.99</v>
      </c>
      <c r="AE35">
        <v>121.74</v>
      </c>
      <c r="AF35">
        <v>0</v>
      </c>
      <c r="AG35">
        <v>0</v>
      </c>
      <c r="AH35">
        <v>43.48</v>
      </c>
      <c r="AI35">
        <v>0</v>
      </c>
      <c r="AJ35">
        <v>0</v>
      </c>
      <c r="AK35">
        <v>0</v>
      </c>
      <c r="AL35">
        <v>0.72</v>
      </c>
      <c r="AM35">
        <v>49.76</v>
      </c>
      <c r="AN35">
        <v>24.88</v>
      </c>
      <c r="AO35">
        <v>0</v>
      </c>
      <c r="AP35">
        <v>0</v>
      </c>
      <c r="AQ35">
        <v>96.62</v>
      </c>
      <c r="AR35">
        <v>48.31</v>
      </c>
      <c r="AS35">
        <v>0</v>
      </c>
      <c r="AT35">
        <v>25</v>
      </c>
      <c r="AU35">
        <v>14.49</v>
      </c>
      <c r="AV35">
        <v>0</v>
      </c>
      <c r="AW35">
        <v>27.49</v>
      </c>
      <c r="AX35">
        <v>21.81</v>
      </c>
      <c r="AY35">
        <v>37.950000000000003</v>
      </c>
      <c r="AZ35">
        <v>22.83</v>
      </c>
      <c r="BA35">
        <v>25.91</v>
      </c>
      <c r="BB35">
        <v>0</v>
      </c>
      <c r="BC35">
        <v>96.62</v>
      </c>
      <c r="BD35">
        <v>190.93</v>
      </c>
      <c r="BE35">
        <v>43.48</v>
      </c>
      <c r="BF35">
        <v>49.76</v>
      </c>
      <c r="BG35">
        <v>0</v>
      </c>
      <c r="BH35">
        <v>0.97</v>
      </c>
      <c r="BI35">
        <v>0.41</v>
      </c>
      <c r="BJ35">
        <v>0.52</v>
      </c>
      <c r="BK35">
        <v>0.97</v>
      </c>
      <c r="BL35">
        <v>0.97</v>
      </c>
      <c r="BM35">
        <v>1.01</v>
      </c>
      <c r="BN35">
        <v>0.97</v>
      </c>
      <c r="BO35">
        <v>0.61</v>
      </c>
      <c r="BP35">
        <v>0.61</v>
      </c>
      <c r="BQ35">
        <v>2.9</v>
      </c>
      <c r="BR35">
        <v>0</v>
      </c>
      <c r="BS35">
        <v>0</v>
      </c>
      <c r="BT35">
        <v>24.16</v>
      </c>
      <c r="BU35">
        <v>171.02</v>
      </c>
      <c r="BV35">
        <v>22.78</v>
      </c>
      <c r="BW35">
        <v>0</v>
      </c>
      <c r="BX35">
        <v>96.62</v>
      </c>
      <c r="BY35">
        <v>0</v>
      </c>
      <c r="BZ35">
        <v>14.49</v>
      </c>
      <c r="CA35">
        <v>99.98</v>
      </c>
      <c r="CB35">
        <v>14.7</v>
      </c>
      <c r="CC35">
        <v>6.3</v>
      </c>
    </row>
    <row r="36" spans="1:81">
      <c r="A36" t="s">
        <v>330</v>
      </c>
      <c r="G36" t="s">
        <v>78</v>
      </c>
      <c r="H36" s="115">
        <v>779.30000000000007</v>
      </c>
      <c r="I36" s="88">
        <v>286.95</v>
      </c>
      <c r="J36" s="88">
        <v>556.19000000000005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41.55</v>
      </c>
      <c r="X36">
        <v>2.9</v>
      </c>
      <c r="Y36">
        <v>11.01</v>
      </c>
      <c r="Z36">
        <v>96.62</v>
      </c>
      <c r="AA36">
        <v>4.08</v>
      </c>
      <c r="AB36">
        <v>28.52</v>
      </c>
      <c r="AC36">
        <v>0.97</v>
      </c>
      <c r="AD36">
        <v>28.99</v>
      </c>
      <c r="AE36">
        <v>121.74</v>
      </c>
      <c r="AF36">
        <v>0</v>
      </c>
      <c r="AG36">
        <v>0</v>
      </c>
      <c r="AH36">
        <v>43.48</v>
      </c>
      <c r="AI36">
        <v>0</v>
      </c>
      <c r="AJ36">
        <v>0</v>
      </c>
      <c r="AK36">
        <v>0</v>
      </c>
      <c r="AL36">
        <v>0.72</v>
      </c>
      <c r="AM36">
        <v>49.76</v>
      </c>
      <c r="AN36">
        <v>24.88</v>
      </c>
      <c r="AO36">
        <v>0</v>
      </c>
      <c r="AP36">
        <v>0</v>
      </c>
      <c r="AQ36">
        <v>96.62</v>
      </c>
      <c r="AR36">
        <v>48.31</v>
      </c>
      <c r="AS36">
        <v>0</v>
      </c>
      <c r="AT36">
        <v>25</v>
      </c>
      <c r="AU36">
        <v>14.49</v>
      </c>
      <c r="AV36">
        <v>0</v>
      </c>
      <c r="AW36">
        <v>27.49</v>
      </c>
      <c r="AX36">
        <v>21.81</v>
      </c>
      <c r="AY36">
        <v>37.950000000000003</v>
      </c>
      <c r="AZ36">
        <v>22.83</v>
      </c>
      <c r="BA36">
        <v>25.91</v>
      </c>
      <c r="BB36">
        <v>0</v>
      </c>
      <c r="BC36">
        <v>96.62</v>
      </c>
      <c r="BD36">
        <v>190.93</v>
      </c>
      <c r="BE36">
        <v>43.48</v>
      </c>
      <c r="BF36">
        <v>49.76</v>
      </c>
      <c r="BG36">
        <v>0</v>
      </c>
      <c r="BH36">
        <v>0.97</v>
      </c>
      <c r="BI36">
        <v>0.41</v>
      </c>
      <c r="BJ36">
        <v>0.52</v>
      </c>
      <c r="BK36">
        <v>0.97</v>
      </c>
      <c r="BL36">
        <v>0.97</v>
      </c>
      <c r="BM36">
        <v>1.01</v>
      </c>
      <c r="BN36">
        <v>0.97</v>
      </c>
      <c r="BO36">
        <v>0.61</v>
      </c>
      <c r="BP36">
        <v>0.61</v>
      </c>
      <c r="BQ36">
        <v>2.9</v>
      </c>
      <c r="BR36">
        <v>0</v>
      </c>
      <c r="BS36">
        <v>0</v>
      </c>
      <c r="BT36">
        <v>24.16</v>
      </c>
      <c r="BU36">
        <v>171.02</v>
      </c>
      <c r="BV36">
        <v>22.78</v>
      </c>
      <c r="BW36">
        <v>0</v>
      </c>
      <c r="BX36">
        <v>96.62</v>
      </c>
      <c r="BY36">
        <v>0</v>
      </c>
      <c r="BZ36">
        <v>14.49</v>
      </c>
      <c r="CA36">
        <v>99.98</v>
      </c>
      <c r="CB36">
        <v>19.600000000000001</v>
      </c>
      <c r="CC36">
        <v>8.4</v>
      </c>
    </row>
    <row r="37" spans="1:81">
      <c r="A37" t="s">
        <v>331</v>
      </c>
      <c r="G37" t="s">
        <v>79</v>
      </c>
      <c r="H37" s="115">
        <v>782.80000000000007</v>
      </c>
      <c r="I37" s="88">
        <v>288.45</v>
      </c>
      <c r="J37" s="88">
        <v>556.19000000000005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41.55</v>
      </c>
      <c r="X37">
        <v>2.9</v>
      </c>
      <c r="Y37">
        <v>11.01</v>
      </c>
      <c r="Z37">
        <v>96.62</v>
      </c>
      <c r="AA37">
        <v>4.08</v>
      </c>
      <c r="AB37">
        <v>28.52</v>
      </c>
      <c r="AC37">
        <v>0.97</v>
      </c>
      <c r="AD37">
        <v>28.99</v>
      </c>
      <c r="AE37">
        <v>121.74</v>
      </c>
      <c r="AF37">
        <v>0</v>
      </c>
      <c r="AG37">
        <v>0</v>
      </c>
      <c r="AH37">
        <v>43.48</v>
      </c>
      <c r="AI37">
        <v>0</v>
      </c>
      <c r="AJ37">
        <v>0</v>
      </c>
      <c r="AK37">
        <v>0</v>
      </c>
      <c r="AL37">
        <v>0.72</v>
      </c>
      <c r="AM37">
        <v>49.76</v>
      </c>
      <c r="AN37">
        <v>24.88</v>
      </c>
      <c r="AO37">
        <v>0</v>
      </c>
      <c r="AP37">
        <v>0</v>
      </c>
      <c r="AQ37">
        <v>96.62</v>
      </c>
      <c r="AR37">
        <v>48.31</v>
      </c>
      <c r="AS37">
        <v>0</v>
      </c>
      <c r="AT37">
        <v>25</v>
      </c>
      <c r="AU37">
        <v>14.49</v>
      </c>
      <c r="AV37">
        <v>0</v>
      </c>
      <c r="AW37">
        <v>27.49</v>
      </c>
      <c r="AX37">
        <v>21.81</v>
      </c>
      <c r="AY37">
        <v>37.950000000000003</v>
      </c>
      <c r="AZ37">
        <v>22.83</v>
      </c>
      <c r="BA37">
        <v>25.91</v>
      </c>
      <c r="BB37">
        <v>0</v>
      </c>
      <c r="BC37">
        <v>96.62</v>
      </c>
      <c r="BD37">
        <v>190.93</v>
      </c>
      <c r="BE37">
        <v>43.48</v>
      </c>
      <c r="BF37">
        <v>49.76</v>
      </c>
      <c r="BG37">
        <v>0</v>
      </c>
      <c r="BH37">
        <v>0.97</v>
      </c>
      <c r="BI37">
        <v>0.41</v>
      </c>
      <c r="BJ37">
        <v>0.52</v>
      </c>
      <c r="BK37">
        <v>0.97</v>
      </c>
      <c r="BL37">
        <v>0.97</v>
      </c>
      <c r="BM37">
        <v>1.01</v>
      </c>
      <c r="BN37">
        <v>0.97</v>
      </c>
      <c r="BO37">
        <v>0.61</v>
      </c>
      <c r="BP37">
        <v>0.61</v>
      </c>
      <c r="BQ37">
        <v>2.9</v>
      </c>
      <c r="BR37">
        <v>0</v>
      </c>
      <c r="BS37">
        <v>0</v>
      </c>
      <c r="BT37">
        <v>24.16</v>
      </c>
      <c r="BU37">
        <v>171.02</v>
      </c>
      <c r="BV37">
        <v>22.78</v>
      </c>
      <c r="BW37">
        <v>0</v>
      </c>
      <c r="BX37">
        <v>96.62</v>
      </c>
      <c r="BY37">
        <v>0</v>
      </c>
      <c r="BZ37">
        <v>14.49</v>
      </c>
      <c r="CA37">
        <v>99.98</v>
      </c>
      <c r="CB37">
        <v>23.1</v>
      </c>
      <c r="CC37">
        <v>9.9</v>
      </c>
    </row>
    <row r="38" spans="1:81">
      <c r="A38" t="s">
        <v>332</v>
      </c>
      <c r="G38" t="s">
        <v>80</v>
      </c>
      <c r="H38" s="115">
        <v>783.5</v>
      </c>
      <c r="I38" s="88">
        <v>288.75</v>
      </c>
      <c r="J38" s="88">
        <v>556.19000000000005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41.55</v>
      </c>
      <c r="X38">
        <v>2.9</v>
      </c>
      <c r="Y38">
        <v>11.01</v>
      </c>
      <c r="Z38">
        <v>96.62</v>
      </c>
      <c r="AA38">
        <v>4.08</v>
      </c>
      <c r="AB38">
        <v>28.52</v>
      </c>
      <c r="AC38">
        <v>0.97</v>
      </c>
      <c r="AD38">
        <v>28.99</v>
      </c>
      <c r="AE38">
        <v>121.74</v>
      </c>
      <c r="AF38">
        <v>0</v>
      </c>
      <c r="AG38">
        <v>0</v>
      </c>
      <c r="AH38">
        <v>43.48</v>
      </c>
      <c r="AI38">
        <v>0</v>
      </c>
      <c r="AJ38">
        <v>0</v>
      </c>
      <c r="AK38">
        <v>0</v>
      </c>
      <c r="AL38">
        <v>0.72</v>
      </c>
      <c r="AM38">
        <v>49.76</v>
      </c>
      <c r="AN38">
        <v>24.88</v>
      </c>
      <c r="AO38">
        <v>0</v>
      </c>
      <c r="AP38">
        <v>0</v>
      </c>
      <c r="AQ38">
        <v>96.62</v>
      </c>
      <c r="AR38">
        <v>48.31</v>
      </c>
      <c r="AS38">
        <v>0</v>
      </c>
      <c r="AT38">
        <v>25</v>
      </c>
      <c r="AU38">
        <v>14.49</v>
      </c>
      <c r="AV38">
        <v>0</v>
      </c>
      <c r="AW38">
        <v>27.49</v>
      </c>
      <c r="AX38">
        <v>21.81</v>
      </c>
      <c r="AY38">
        <v>37.950000000000003</v>
      </c>
      <c r="AZ38">
        <v>22.83</v>
      </c>
      <c r="BA38">
        <v>25.91</v>
      </c>
      <c r="BB38">
        <v>0</v>
      </c>
      <c r="BC38">
        <v>96.62</v>
      </c>
      <c r="BD38">
        <v>190.93</v>
      </c>
      <c r="BE38">
        <v>43.48</v>
      </c>
      <c r="BF38">
        <v>49.76</v>
      </c>
      <c r="BG38">
        <v>0</v>
      </c>
      <c r="BH38">
        <v>0.97</v>
      </c>
      <c r="BI38">
        <v>0.41</v>
      </c>
      <c r="BJ38">
        <v>0.52</v>
      </c>
      <c r="BK38">
        <v>0.97</v>
      </c>
      <c r="BL38">
        <v>0.97</v>
      </c>
      <c r="BM38">
        <v>1.01</v>
      </c>
      <c r="BN38">
        <v>0.97</v>
      </c>
      <c r="BO38">
        <v>0.61</v>
      </c>
      <c r="BP38">
        <v>0.61</v>
      </c>
      <c r="BQ38">
        <v>2.9</v>
      </c>
      <c r="BR38">
        <v>0</v>
      </c>
      <c r="BS38">
        <v>0</v>
      </c>
      <c r="BT38">
        <v>24.16</v>
      </c>
      <c r="BU38">
        <v>171.02</v>
      </c>
      <c r="BV38">
        <v>22.78</v>
      </c>
      <c r="BW38">
        <v>0</v>
      </c>
      <c r="BX38">
        <v>96.62</v>
      </c>
      <c r="BY38">
        <v>0</v>
      </c>
      <c r="BZ38">
        <v>14.49</v>
      </c>
      <c r="CA38">
        <v>99.98</v>
      </c>
      <c r="CB38">
        <v>23.8</v>
      </c>
      <c r="CC38">
        <v>10.199999999999999</v>
      </c>
    </row>
    <row r="39" spans="1:81">
      <c r="A39" t="s">
        <v>333</v>
      </c>
      <c r="G39" t="s">
        <v>81</v>
      </c>
      <c r="H39" s="115">
        <v>786.55000000000007</v>
      </c>
      <c r="I39" s="88">
        <v>289.95</v>
      </c>
      <c r="J39" s="88">
        <v>556.09000000000015</v>
      </c>
      <c r="K39" s="88">
        <v>20.29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41.55</v>
      </c>
      <c r="X39">
        <v>2.9</v>
      </c>
      <c r="Y39">
        <v>10.91</v>
      </c>
      <c r="Z39">
        <v>96.62</v>
      </c>
      <c r="AA39">
        <v>4.08</v>
      </c>
      <c r="AB39">
        <v>28.52</v>
      </c>
      <c r="AC39">
        <v>0.97</v>
      </c>
      <c r="AD39">
        <v>28.99</v>
      </c>
      <c r="AE39">
        <v>121.74</v>
      </c>
      <c r="AF39">
        <v>0</v>
      </c>
      <c r="AG39">
        <v>0</v>
      </c>
      <c r="AH39">
        <v>43.48</v>
      </c>
      <c r="AI39">
        <v>0</v>
      </c>
      <c r="AJ39">
        <v>0</v>
      </c>
      <c r="AK39">
        <v>19.32</v>
      </c>
      <c r="AL39">
        <v>0.97</v>
      </c>
      <c r="AM39">
        <v>49.76</v>
      </c>
      <c r="AN39">
        <v>24.88</v>
      </c>
      <c r="AO39">
        <v>0</v>
      </c>
      <c r="AP39">
        <v>0</v>
      </c>
      <c r="AQ39">
        <v>96.62</v>
      </c>
      <c r="AR39">
        <v>48.31</v>
      </c>
      <c r="AS39">
        <v>0</v>
      </c>
      <c r="AT39">
        <v>25</v>
      </c>
      <c r="AU39">
        <v>14.49</v>
      </c>
      <c r="AV39">
        <v>0</v>
      </c>
      <c r="AW39">
        <v>27.49</v>
      </c>
      <c r="AX39">
        <v>21.81</v>
      </c>
      <c r="AY39">
        <v>37.950000000000003</v>
      </c>
      <c r="AZ39">
        <v>22.83</v>
      </c>
      <c r="BA39">
        <v>25.91</v>
      </c>
      <c r="BB39">
        <v>0</v>
      </c>
      <c r="BC39">
        <v>96.62</v>
      </c>
      <c r="BD39">
        <v>190.93</v>
      </c>
      <c r="BE39">
        <v>43.48</v>
      </c>
      <c r="BF39">
        <v>49.76</v>
      </c>
      <c r="BG39">
        <v>0</v>
      </c>
      <c r="BH39">
        <v>0.97</v>
      </c>
      <c r="BI39">
        <v>0.41</v>
      </c>
      <c r="BJ39">
        <v>0.52</v>
      </c>
      <c r="BK39">
        <v>0.97</v>
      </c>
      <c r="BL39">
        <v>0.97</v>
      </c>
      <c r="BM39">
        <v>1.01</v>
      </c>
      <c r="BN39">
        <v>0.97</v>
      </c>
      <c r="BO39">
        <v>0.61</v>
      </c>
      <c r="BP39">
        <v>0.61</v>
      </c>
      <c r="BQ39">
        <v>2.9</v>
      </c>
      <c r="BR39">
        <v>0</v>
      </c>
      <c r="BS39">
        <v>0</v>
      </c>
      <c r="BT39">
        <v>24.16</v>
      </c>
      <c r="BU39">
        <v>171.02</v>
      </c>
      <c r="BV39">
        <v>22.78</v>
      </c>
      <c r="BW39">
        <v>0</v>
      </c>
      <c r="BX39">
        <v>96.62</v>
      </c>
      <c r="BY39">
        <v>0</v>
      </c>
      <c r="BZ39">
        <v>14.49</v>
      </c>
      <c r="CA39">
        <v>99.98</v>
      </c>
      <c r="CB39">
        <v>26.6</v>
      </c>
      <c r="CC39">
        <v>11.4</v>
      </c>
    </row>
    <row r="40" spans="1:81">
      <c r="A40" t="s">
        <v>354</v>
      </c>
      <c r="G40" t="s">
        <v>82</v>
      </c>
      <c r="H40" s="115">
        <v>789.35</v>
      </c>
      <c r="I40" s="88">
        <v>291.15000000000003</v>
      </c>
      <c r="J40" s="88">
        <v>556.09000000000015</v>
      </c>
      <c r="K40" s="88">
        <v>20.29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41.55</v>
      </c>
      <c r="X40">
        <v>2.9</v>
      </c>
      <c r="Y40">
        <v>10.91</v>
      </c>
      <c r="Z40">
        <v>96.62</v>
      </c>
      <c r="AA40">
        <v>4.08</v>
      </c>
      <c r="AB40">
        <v>28.52</v>
      </c>
      <c r="AC40">
        <v>0.97</v>
      </c>
      <c r="AD40">
        <v>28.99</v>
      </c>
      <c r="AE40">
        <v>121.74</v>
      </c>
      <c r="AF40">
        <v>0</v>
      </c>
      <c r="AG40">
        <v>0</v>
      </c>
      <c r="AH40">
        <v>43.48</v>
      </c>
      <c r="AI40">
        <v>0</v>
      </c>
      <c r="AJ40">
        <v>0</v>
      </c>
      <c r="AK40">
        <v>19.32</v>
      </c>
      <c r="AL40">
        <v>0.97</v>
      </c>
      <c r="AM40">
        <v>49.76</v>
      </c>
      <c r="AN40">
        <v>24.88</v>
      </c>
      <c r="AO40">
        <v>0</v>
      </c>
      <c r="AP40">
        <v>0</v>
      </c>
      <c r="AQ40">
        <v>96.62</v>
      </c>
      <c r="AR40">
        <v>48.31</v>
      </c>
      <c r="AS40">
        <v>0</v>
      </c>
      <c r="AT40">
        <v>25</v>
      </c>
      <c r="AU40">
        <v>14.49</v>
      </c>
      <c r="AV40">
        <v>0</v>
      </c>
      <c r="AW40">
        <v>27.49</v>
      </c>
      <c r="AX40">
        <v>21.81</v>
      </c>
      <c r="AY40">
        <v>37.950000000000003</v>
      </c>
      <c r="AZ40">
        <v>22.83</v>
      </c>
      <c r="BA40">
        <v>25.91</v>
      </c>
      <c r="BB40">
        <v>0</v>
      </c>
      <c r="BC40">
        <v>96.62</v>
      </c>
      <c r="BD40">
        <v>190.93</v>
      </c>
      <c r="BE40">
        <v>43.48</v>
      </c>
      <c r="BF40">
        <v>49.76</v>
      </c>
      <c r="BG40">
        <v>0</v>
      </c>
      <c r="BH40">
        <v>0.97</v>
      </c>
      <c r="BI40">
        <v>0.41</v>
      </c>
      <c r="BJ40">
        <v>0.52</v>
      </c>
      <c r="BK40">
        <v>0.97</v>
      </c>
      <c r="BL40">
        <v>0.97</v>
      </c>
      <c r="BM40">
        <v>1.01</v>
      </c>
      <c r="BN40">
        <v>0.97</v>
      </c>
      <c r="BO40">
        <v>0.61</v>
      </c>
      <c r="BP40">
        <v>0.61</v>
      </c>
      <c r="BQ40">
        <v>2.9</v>
      </c>
      <c r="BR40">
        <v>0</v>
      </c>
      <c r="BS40">
        <v>0</v>
      </c>
      <c r="BT40">
        <v>24.16</v>
      </c>
      <c r="BU40">
        <v>171.02</v>
      </c>
      <c r="BV40">
        <v>22.78</v>
      </c>
      <c r="BW40">
        <v>0</v>
      </c>
      <c r="BX40">
        <v>96.62</v>
      </c>
      <c r="BY40">
        <v>0</v>
      </c>
      <c r="BZ40">
        <v>14.49</v>
      </c>
      <c r="CA40">
        <v>99.98</v>
      </c>
      <c r="CB40">
        <v>29.4</v>
      </c>
      <c r="CC40">
        <v>12.6</v>
      </c>
    </row>
    <row r="41" spans="1:81">
      <c r="A41" t="s">
        <v>355</v>
      </c>
      <c r="G41" t="s">
        <v>83</v>
      </c>
      <c r="H41" s="115">
        <v>790.75</v>
      </c>
      <c r="I41" s="88">
        <v>291.75</v>
      </c>
      <c r="J41" s="88">
        <v>556.09000000000015</v>
      </c>
      <c r="K41" s="88">
        <v>20.29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41.55</v>
      </c>
      <c r="X41">
        <v>2.9</v>
      </c>
      <c r="Y41">
        <v>10.91</v>
      </c>
      <c r="Z41">
        <v>96.62</v>
      </c>
      <c r="AA41">
        <v>4.08</v>
      </c>
      <c r="AB41">
        <v>28.52</v>
      </c>
      <c r="AC41">
        <v>0.97</v>
      </c>
      <c r="AD41">
        <v>28.99</v>
      </c>
      <c r="AE41">
        <v>121.74</v>
      </c>
      <c r="AF41">
        <v>0</v>
      </c>
      <c r="AG41">
        <v>0</v>
      </c>
      <c r="AH41">
        <v>43.48</v>
      </c>
      <c r="AI41">
        <v>0</v>
      </c>
      <c r="AJ41">
        <v>0</v>
      </c>
      <c r="AK41">
        <v>19.32</v>
      </c>
      <c r="AL41">
        <v>0.97</v>
      </c>
      <c r="AM41">
        <v>49.76</v>
      </c>
      <c r="AN41">
        <v>24.88</v>
      </c>
      <c r="AO41">
        <v>0</v>
      </c>
      <c r="AP41">
        <v>0</v>
      </c>
      <c r="AQ41">
        <v>96.62</v>
      </c>
      <c r="AR41">
        <v>48.31</v>
      </c>
      <c r="AS41">
        <v>0</v>
      </c>
      <c r="AT41">
        <v>25</v>
      </c>
      <c r="AU41">
        <v>14.49</v>
      </c>
      <c r="AV41">
        <v>0</v>
      </c>
      <c r="AW41">
        <v>27.49</v>
      </c>
      <c r="AX41">
        <v>21.81</v>
      </c>
      <c r="AY41">
        <v>37.950000000000003</v>
      </c>
      <c r="AZ41">
        <v>22.83</v>
      </c>
      <c r="BA41">
        <v>25.91</v>
      </c>
      <c r="BB41">
        <v>0</v>
      </c>
      <c r="BC41">
        <v>96.62</v>
      </c>
      <c r="BD41">
        <v>190.93</v>
      </c>
      <c r="BE41">
        <v>43.48</v>
      </c>
      <c r="BF41">
        <v>49.76</v>
      </c>
      <c r="BG41">
        <v>0</v>
      </c>
      <c r="BH41">
        <v>0.97</v>
      </c>
      <c r="BI41">
        <v>0.41</v>
      </c>
      <c r="BJ41">
        <v>0.52</v>
      </c>
      <c r="BK41">
        <v>0.97</v>
      </c>
      <c r="BL41">
        <v>0.97</v>
      </c>
      <c r="BM41">
        <v>1.01</v>
      </c>
      <c r="BN41">
        <v>0.97</v>
      </c>
      <c r="BO41">
        <v>0.61</v>
      </c>
      <c r="BP41">
        <v>0.61</v>
      </c>
      <c r="BQ41">
        <v>2.9</v>
      </c>
      <c r="BR41">
        <v>0</v>
      </c>
      <c r="BS41">
        <v>0</v>
      </c>
      <c r="BT41">
        <v>24.16</v>
      </c>
      <c r="BU41">
        <v>171.02</v>
      </c>
      <c r="BV41">
        <v>22.78</v>
      </c>
      <c r="BW41">
        <v>0</v>
      </c>
      <c r="BX41">
        <v>96.62</v>
      </c>
      <c r="BY41">
        <v>0</v>
      </c>
      <c r="BZ41">
        <v>14.49</v>
      </c>
      <c r="CA41">
        <v>99.98</v>
      </c>
      <c r="CB41">
        <v>30.8</v>
      </c>
      <c r="CC41">
        <v>13.2</v>
      </c>
    </row>
    <row r="42" spans="1:81">
      <c r="A42" t="s">
        <v>356</v>
      </c>
      <c r="G42" t="s">
        <v>84</v>
      </c>
      <c r="H42" s="115">
        <v>794.25</v>
      </c>
      <c r="I42" s="88">
        <v>293.25</v>
      </c>
      <c r="J42" s="88">
        <v>556.09000000000015</v>
      </c>
      <c r="K42" s="88">
        <v>20.29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41.55</v>
      </c>
      <c r="X42">
        <v>2.9</v>
      </c>
      <c r="Y42">
        <v>10.91</v>
      </c>
      <c r="Z42">
        <v>96.62</v>
      </c>
      <c r="AA42">
        <v>4.08</v>
      </c>
      <c r="AB42">
        <v>28.52</v>
      </c>
      <c r="AC42">
        <v>0.97</v>
      </c>
      <c r="AD42">
        <v>28.99</v>
      </c>
      <c r="AE42">
        <v>121.74</v>
      </c>
      <c r="AF42">
        <v>0</v>
      </c>
      <c r="AG42">
        <v>0</v>
      </c>
      <c r="AH42">
        <v>43.48</v>
      </c>
      <c r="AI42">
        <v>0</v>
      </c>
      <c r="AJ42">
        <v>0</v>
      </c>
      <c r="AK42">
        <v>19.32</v>
      </c>
      <c r="AL42">
        <v>0.97</v>
      </c>
      <c r="AM42">
        <v>49.76</v>
      </c>
      <c r="AN42">
        <v>24.88</v>
      </c>
      <c r="AO42">
        <v>0</v>
      </c>
      <c r="AP42">
        <v>0</v>
      </c>
      <c r="AQ42">
        <v>96.62</v>
      </c>
      <c r="AR42">
        <v>48.31</v>
      </c>
      <c r="AS42">
        <v>0</v>
      </c>
      <c r="AT42">
        <v>25</v>
      </c>
      <c r="AU42">
        <v>14.49</v>
      </c>
      <c r="AV42">
        <v>0</v>
      </c>
      <c r="AW42">
        <v>27.49</v>
      </c>
      <c r="AX42">
        <v>21.81</v>
      </c>
      <c r="AY42">
        <v>37.950000000000003</v>
      </c>
      <c r="AZ42">
        <v>22.83</v>
      </c>
      <c r="BA42">
        <v>25.91</v>
      </c>
      <c r="BB42">
        <v>0</v>
      </c>
      <c r="BC42">
        <v>96.62</v>
      </c>
      <c r="BD42">
        <v>190.93</v>
      </c>
      <c r="BE42">
        <v>43.48</v>
      </c>
      <c r="BF42">
        <v>49.76</v>
      </c>
      <c r="BG42">
        <v>0</v>
      </c>
      <c r="BH42">
        <v>0.97</v>
      </c>
      <c r="BI42">
        <v>0.41</v>
      </c>
      <c r="BJ42">
        <v>0.52</v>
      </c>
      <c r="BK42">
        <v>0.97</v>
      </c>
      <c r="BL42">
        <v>0.97</v>
      </c>
      <c r="BM42">
        <v>1.01</v>
      </c>
      <c r="BN42">
        <v>0.97</v>
      </c>
      <c r="BO42">
        <v>0.61</v>
      </c>
      <c r="BP42">
        <v>0.61</v>
      </c>
      <c r="BQ42">
        <v>2.9</v>
      </c>
      <c r="BR42">
        <v>0</v>
      </c>
      <c r="BS42">
        <v>0</v>
      </c>
      <c r="BT42">
        <v>24.16</v>
      </c>
      <c r="BU42">
        <v>171.02</v>
      </c>
      <c r="BV42">
        <v>22.78</v>
      </c>
      <c r="BW42">
        <v>0</v>
      </c>
      <c r="BX42">
        <v>96.62</v>
      </c>
      <c r="BY42">
        <v>0</v>
      </c>
      <c r="BZ42">
        <v>14.49</v>
      </c>
      <c r="CA42">
        <v>99.98</v>
      </c>
      <c r="CB42">
        <v>34.299999999999997</v>
      </c>
      <c r="CC42">
        <v>14.7</v>
      </c>
    </row>
    <row r="43" spans="1:81">
      <c r="A43" t="s">
        <v>362</v>
      </c>
      <c r="G43" t="s">
        <v>85</v>
      </c>
      <c r="H43" s="115">
        <v>800.49</v>
      </c>
      <c r="I43" s="88">
        <v>295.05</v>
      </c>
      <c r="J43" s="88">
        <v>556</v>
      </c>
      <c r="K43" s="88">
        <v>20.29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41.55</v>
      </c>
      <c r="X43">
        <v>2.9</v>
      </c>
      <c r="Y43">
        <v>10.82</v>
      </c>
      <c r="Z43">
        <v>96.62</v>
      </c>
      <c r="AA43">
        <v>6.12</v>
      </c>
      <c r="AB43">
        <v>28.52</v>
      </c>
      <c r="AC43">
        <v>0.97</v>
      </c>
      <c r="AD43">
        <v>28.99</v>
      </c>
      <c r="AE43">
        <v>121.74</v>
      </c>
      <c r="AF43">
        <v>0</v>
      </c>
      <c r="AG43">
        <v>0</v>
      </c>
      <c r="AH43">
        <v>43.48</v>
      </c>
      <c r="AI43">
        <v>0</v>
      </c>
      <c r="AJ43">
        <v>0</v>
      </c>
      <c r="AK43">
        <v>19.32</v>
      </c>
      <c r="AL43">
        <v>0.97</v>
      </c>
      <c r="AM43">
        <v>49.76</v>
      </c>
      <c r="AN43">
        <v>24.88</v>
      </c>
      <c r="AO43">
        <v>0</v>
      </c>
      <c r="AP43">
        <v>0</v>
      </c>
      <c r="AQ43">
        <v>96.62</v>
      </c>
      <c r="AR43">
        <v>48.31</v>
      </c>
      <c r="AS43">
        <v>0</v>
      </c>
      <c r="AT43">
        <v>25</v>
      </c>
      <c r="AU43">
        <v>14.49</v>
      </c>
      <c r="AV43">
        <v>0</v>
      </c>
      <c r="AW43">
        <v>27.49</v>
      </c>
      <c r="AX43">
        <v>21.81</v>
      </c>
      <c r="AY43">
        <v>37.950000000000003</v>
      </c>
      <c r="AZ43">
        <v>22.83</v>
      </c>
      <c r="BA43">
        <v>25.91</v>
      </c>
      <c r="BB43">
        <v>0</v>
      </c>
      <c r="BC43">
        <v>96.62</v>
      </c>
      <c r="BD43">
        <v>190.93</v>
      </c>
      <c r="BE43">
        <v>43.48</v>
      </c>
      <c r="BF43">
        <v>49.76</v>
      </c>
      <c r="BG43">
        <v>0</v>
      </c>
      <c r="BH43">
        <v>0.97</v>
      </c>
      <c r="BI43">
        <v>0.41</v>
      </c>
      <c r="BJ43">
        <v>0.52</v>
      </c>
      <c r="BK43">
        <v>0.97</v>
      </c>
      <c r="BL43">
        <v>0.97</v>
      </c>
      <c r="BM43">
        <v>1.01</v>
      </c>
      <c r="BN43">
        <v>0.97</v>
      </c>
      <c r="BO43">
        <v>0.61</v>
      </c>
      <c r="BP43">
        <v>0.61</v>
      </c>
      <c r="BQ43">
        <v>2.9</v>
      </c>
      <c r="BR43">
        <v>0</v>
      </c>
      <c r="BS43">
        <v>0</v>
      </c>
      <c r="BT43">
        <v>24.16</v>
      </c>
      <c r="BU43">
        <v>171.02</v>
      </c>
      <c r="BV43">
        <v>22.78</v>
      </c>
      <c r="BW43">
        <v>0</v>
      </c>
      <c r="BX43">
        <v>96.62</v>
      </c>
      <c r="BY43">
        <v>0</v>
      </c>
      <c r="BZ43">
        <v>14.49</v>
      </c>
      <c r="CA43">
        <v>99.98</v>
      </c>
      <c r="CB43">
        <v>38.5</v>
      </c>
      <c r="CC43">
        <v>16.5</v>
      </c>
    </row>
    <row r="44" spans="1:81">
      <c r="A44" t="s">
        <v>366</v>
      </c>
      <c r="G44" t="s">
        <v>86</v>
      </c>
      <c r="H44" s="115">
        <v>801.89</v>
      </c>
      <c r="I44" s="88">
        <v>295.65000000000003</v>
      </c>
      <c r="J44" s="88">
        <v>556</v>
      </c>
      <c r="K44" s="88">
        <v>20.29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41.55</v>
      </c>
      <c r="X44">
        <v>2.9</v>
      </c>
      <c r="Y44">
        <v>10.82</v>
      </c>
      <c r="Z44">
        <v>96.62</v>
      </c>
      <c r="AA44">
        <v>6.12</v>
      </c>
      <c r="AB44">
        <v>28.52</v>
      </c>
      <c r="AC44">
        <v>0.97</v>
      </c>
      <c r="AD44">
        <v>28.99</v>
      </c>
      <c r="AE44">
        <v>121.74</v>
      </c>
      <c r="AF44">
        <v>0</v>
      </c>
      <c r="AG44">
        <v>0</v>
      </c>
      <c r="AH44">
        <v>43.48</v>
      </c>
      <c r="AI44">
        <v>0</v>
      </c>
      <c r="AJ44">
        <v>0</v>
      </c>
      <c r="AK44">
        <v>19.32</v>
      </c>
      <c r="AL44">
        <v>0.97</v>
      </c>
      <c r="AM44">
        <v>49.76</v>
      </c>
      <c r="AN44">
        <v>24.88</v>
      </c>
      <c r="AO44">
        <v>0</v>
      </c>
      <c r="AP44">
        <v>0</v>
      </c>
      <c r="AQ44">
        <v>96.62</v>
      </c>
      <c r="AR44">
        <v>48.31</v>
      </c>
      <c r="AS44">
        <v>0</v>
      </c>
      <c r="AT44">
        <v>25</v>
      </c>
      <c r="AU44">
        <v>14.49</v>
      </c>
      <c r="AV44">
        <v>0</v>
      </c>
      <c r="AW44">
        <v>27.49</v>
      </c>
      <c r="AX44">
        <v>21.81</v>
      </c>
      <c r="AY44">
        <v>37.950000000000003</v>
      </c>
      <c r="AZ44">
        <v>22.83</v>
      </c>
      <c r="BA44">
        <v>25.91</v>
      </c>
      <c r="BB44">
        <v>0</v>
      </c>
      <c r="BC44">
        <v>96.62</v>
      </c>
      <c r="BD44">
        <v>190.93</v>
      </c>
      <c r="BE44">
        <v>43.48</v>
      </c>
      <c r="BF44">
        <v>49.76</v>
      </c>
      <c r="BG44">
        <v>0</v>
      </c>
      <c r="BH44">
        <v>0.97</v>
      </c>
      <c r="BI44">
        <v>0.41</v>
      </c>
      <c r="BJ44">
        <v>0.52</v>
      </c>
      <c r="BK44">
        <v>0.97</v>
      </c>
      <c r="BL44">
        <v>0.97</v>
      </c>
      <c r="BM44">
        <v>1.01</v>
      </c>
      <c r="BN44">
        <v>0.97</v>
      </c>
      <c r="BO44">
        <v>0.61</v>
      </c>
      <c r="BP44">
        <v>0.61</v>
      </c>
      <c r="BQ44">
        <v>2.9</v>
      </c>
      <c r="BR44">
        <v>0</v>
      </c>
      <c r="BS44">
        <v>0</v>
      </c>
      <c r="BT44">
        <v>24.16</v>
      </c>
      <c r="BU44">
        <v>171.02</v>
      </c>
      <c r="BV44">
        <v>22.78</v>
      </c>
      <c r="BW44">
        <v>0</v>
      </c>
      <c r="BX44">
        <v>96.62</v>
      </c>
      <c r="BY44">
        <v>0</v>
      </c>
      <c r="BZ44">
        <v>14.49</v>
      </c>
      <c r="CA44">
        <v>99.98</v>
      </c>
      <c r="CB44">
        <v>39.9</v>
      </c>
      <c r="CC44">
        <v>17.100000000000001</v>
      </c>
    </row>
    <row r="45" spans="1:81">
      <c r="A45" t="s">
        <v>389</v>
      </c>
      <c r="G45" t="s">
        <v>87</v>
      </c>
      <c r="H45" s="115">
        <v>803.99</v>
      </c>
      <c r="I45" s="88">
        <v>296.55</v>
      </c>
      <c r="J45" s="88">
        <v>556</v>
      </c>
      <c r="K45" s="88">
        <v>20.29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41.55</v>
      </c>
      <c r="X45">
        <v>2.9</v>
      </c>
      <c r="Y45">
        <v>10.82</v>
      </c>
      <c r="Z45">
        <v>96.62</v>
      </c>
      <c r="AA45">
        <v>6.12</v>
      </c>
      <c r="AB45">
        <v>28.52</v>
      </c>
      <c r="AC45">
        <v>0.97</v>
      </c>
      <c r="AD45">
        <v>28.99</v>
      </c>
      <c r="AE45">
        <v>121.74</v>
      </c>
      <c r="AF45">
        <v>0</v>
      </c>
      <c r="AG45">
        <v>0</v>
      </c>
      <c r="AH45">
        <v>43.48</v>
      </c>
      <c r="AI45">
        <v>0</v>
      </c>
      <c r="AJ45">
        <v>0</v>
      </c>
      <c r="AK45">
        <v>19.32</v>
      </c>
      <c r="AL45">
        <v>0.97</v>
      </c>
      <c r="AM45">
        <v>49.76</v>
      </c>
      <c r="AN45">
        <v>24.88</v>
      </c>
      <c r="AO45">
        <v>0</v>
      </c>
      <c r="AP45">
        <v>0</v>
      </c>
      <c r="AQ45">
        <v>96.62</v>
      </c>
      <c r="AR45">
        <v>48.31</v>
      </c>
      <c r="AS45">
        <v>0</v>
      </c>
      <c r="AT45">
        <v>25</v>
      </c>
      <c r="AU45">
        <v>14.49</v>
      </c>
      <c r="AV45">
        <v>0</v>
      </c>
      <c r="AW45">
        <v>27.49</v>
      </c>
      <c r="AX45">
        <v>21.81</v>
      </c>
      <c r="AY45">
        <v>37.950000000000003</v>
      </c>
      <c r="AZ45">
        <v>22.83</v>
      </c>
      <c r="BA45">
        <v>25.91</v>
      </c>
      <c r="BB45">
        <v>0</v>
      </c>
      <c r="BC45">
        <v>96.62</v>
      </c>
      <c r="BD45">
        <v>190.93</v>
      </c>
      <c r="BE45">
        <v>43.48</v>
      </c>
      <c r="BF45">
        <v>49.76</v>
      </c>
      <c r="BG45">
        <v>0</v>
      </c>
      <c r="BH45">
        <v>0.97</v>
      </c>
      <c r="BI45">
        <v>0.41</v>
      </c>
      <c r="BJ45">
        <v>0.52</v>
      </c>
      <c r="BK45">
        <v>0.97</v>
      </c>
      <c r="BL45">
        <v>0.97</v>
      </c>
      <c r="BM45">
        <v>1.01</v>
      </c>
      <c r="BN45">
        <v>0.97</v>
      </c>
      <c r="BO45">
        <v>0.61</v>
      </c>
      <c r="BP45">
        <v>0.61</v>
      </c>
      <c r="BQ45">
        <v>2.9</v>
      </c>
      <c r="BR45">
        <v>0</v>
      </c>
      <c r="BS45">
        <v>0</v>
      </c>
      <c r="BT45">
        <v>24.16</v>
      </c>
      <c r="BU45">
        <v>171.02</v>
      </c>
      <c r="BV45">
        <v>22.78</v>
      </c>
      <c r="BW45">
        <v>0</v>
      </c>
      <c r="BX45">
        <v>96.62</v>
      </c>
      <c r="BY45">
        <v>0</v>
      </c>
      <c r="BZ45">
        <v>14.49</v>
      </c>
      <c r="CA45">
        <v>99.98</v>
      </c>
      <c r="CB45">
        <v>42</v>
      </c>
      <c r="CC45">
        <v>18</v>
      </c>
    </row>
    <row r="46" spans="1:81">
      <c r="A46" t="s">
        <v>390</v>
      </c>
      <c r="G46" t="s">
        <v>88</v>
      </c>
      <c r="H46" s="115">
        <v>806.09</v>
      </c>
      <c r="I46" s="88">
        <v>297.45</v>
      </c>
      <c r="J46" s="88">
        <v>556</v>
      </c>
      <c r="K46" s="88">
        <v>20.29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41.55</v>
      </c>
      <c r="X46">
        <v>2.9</v>
      </c>
      <c r="Y46">
        <v>10.82</v>
      </c>
      <c r="Z46">
        <v>96.62</v>
      </c>
      <c r="AA46">
        <v>6.12</v>
      </c>
      <c r="AB46">
        <v>28.52</v>
      </c>
      <c r="AC46">
        <v>0.97</v>
      </c>
      <c r="AD46">
        <v>28.99</v>
      </c>
      <c r="AE46">
        <v>121.74</v>
      </c>
      <c r="AF46">
        <v>0</v>
      </c>
      <c r="AG46">
        <v>0</v>
      </c>
      <c r="AH46">
        <v>43.48</v>
      </c>
      <c r="AI46">
        <v>0</v>
      </c>
      <c r="AJ46">
        <v>0</v>
      </c>
      <c r="AK46">
        <v>19.32</v>
      </c>
      <c r="AL46">
        <v>0.97</v>
      </c>
      <c r="AM46">
        <v>49.76</v>
      </c>
      <c r="AN46">
        <v>24.88</v>
      </c>
      <c r="AO46">
        <v>0</v>
      </c>
      <c r="AP46">
        <v>0</v>
      </c>
      <c r="AQ46">
        <v>96.62</v>
      </c>
      <c r="AR46">
        <v>48.31</v>
      </c>
      <c r="AS46">
        <v>0</v>
      </c>
      <c r="AT46">
        <v>25</v>
      </c>
      <c r="AU46">
        <v>14.49</v>
      </c>
      <c r="AV46">
        <v>0</v>
      </c>
      <c r="AW46">
        <v>27.49</v>
      </c>
      <c r="AX46">
        <v>21.81</v>
      </c>
      <c r="AY46">
        <v>37.950000000000003</v>
      </c>
      <c r="AZ46">
        <v>22.83</v>
      </c>
      <c r="BA46">
        <v>25.91</v>
      </c>
      <c r="BB46">
        <v>0</v>
      </c>
      <c r="BC46">
        <v>96.62</v>
      </c>
      <c r="BD46">
        <v>190.93</v>
      </c>
      <c r="BE46">
        <v>43.48</v>
      </c>
      <c r="BF46">
        <v>49.76</v>
      </c>
      <c r="BG46">
        <v>0</v>
      </c>
      <c r="BH46">
        <v>0.97</v>
      </c>
      <c r="BI46">
        <v>0.41</v>
      </c>
      <c r="BJ46">
        <v>0.52</v>
      </c>
      <c r="BK46">
        <v>0.97</v>
      </c>
      <c r="BL46">
        <v>0.97</v>
      </c>
      <c r="BM46">
        <v>1.01</v>
      </c>
      <c r="BN46">
        <v>0.97</v>
      </c>
      <c r="BO46">
        <v>0.61</v>
      </c>
      <c r="BP46">
        <v>0.61</v>
      </c>
      <c r="BQ46">
        <v>2.9</v>
      </c>
      <c r="BR46">
        <v>0</v>
      </c>
      <c r="BS46">
        <v>0</v>
      </c>
      <c r="BT46">
        <v>24.16</v>
      </c>
      <c r="BU46">
        <v>171.02</v>
      </c>
      <c r="BV46">
        <v>22.78</v>
      </c>
      <c r="BW46">
        <v>0</v>
      </c>
      <c r="BX46">
        <v>96.62</v>
      </c>
      <c r="BY46">
        <v>0</v>
      </c>
      <c r="BZ46">
        <v>14.49</v>
      </c>
      <c r="CA46">
        <v>99.98</v>
      </c>
      <c r="CB46">
        <v>44.1</v>
      </c>
      <c r="CC46">
        <v>18.899999999999999</v>
      </c>
    </row>
    <row r="47" spans="1:81">
      <c r="A47" t="s">
        <v>394</v>
      </c>
      <c r="G47" t="s">
        <v>89</v>
      </c>
      <c r="H47" s="115">
        <v>808.19</v>
      </c>
      <c r="I47" s="88">
        <v>298.35000000000002</v>
      </c>
      <c r="J47" s="88">
        <v>555.90000000000009</v>
      </c>
      <c r="K47" s="88">
        <v>20.29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41.55</v>
      </c>
      <c r="X47">
        <v>2.9</v>
      </c>
      <c r="Y47">
        <v>10.72</v>
      </c>
      <c r="Z47">
        <v>96.62</v>
      </c>
      <c r="AA47">
        <v>6.12</v>
      </c>
      <c r="AB47">
        <v>28.52</v>
      </c>
      <c r="AC47">
        <v>0.97</v>
      </c>
      <c r="AD47">
        <v>28.99</v>
      </c>
      <c r="AE47">
        <v>121.74</v>
      </c>
      <c r="AF47">
        <v>0</v>
      </c>
      <c r="AG47">
        <v>0</v>
      </c>
      <c r="AH47">
        <v>43.48</v>
      </c>
      <c r="AI47">
        <v>0</v>
      </c>
      <c r="AJ47">
        <v>0</v>
      </c>
      <c r="AK47">
        <v>19.32</v>
      </c>
      <c r="AL47">
        <v>0.97</v>
      </c>
      <c r="AM47">
        <v>49.76</v>
      </c>
      <c r="AN47">
        <v>24.88</v>
      </c>
      <c r="AO47">
        <v>0</v>
      </c>
      <c r="AP47">
        <v>0</v>
      </c>
      <c r="AQ47">
        <v>96.62</v>
      </c>
      <c r="AR47">
        <v>48.31</v>
      </c>
      <c r="AS47">
        <v>0</v>
      </c>
      <c r="AT47">
        <v>25</v>
      </c>
      <c r="AU47">
        <v>14.49</v>
      </c>
      <c r="AV47">
        <v>0</v>
      </c>
      <c r="AW47">
        <v>27.49</v>
      </c>
      <c r="AX47">
        <v>21.81</v>
      </c>
      <c r="AY47">
        <v>37.950000000000003</v>
      </c>
      <c r="AZ47">
        <v>22.83</v>
      </c>
      <c r="BA47">
        <v>25.91</v>
      </c>
      <c r="BB47">
        <v>0</v>
      </c>
      <c r="BC47">
        <v>96.62</v>
      </c>
      <c r="BD47">
        <v>190.93</v>
      </c>
      <c r="BE47">
        <v>43.48</v>
      </c>
      <c r="BF47">
        <v>49.76</v>
      </c>
      <c r="BG47">
        <v>0</v>
      </c>
      <c r="BH47">
        <v>0.97</v>
      </c>
      <c r="BI47">
        <v>0.41</v>
      </c>
      <c r="BJ47">
        <v>0.52</v>
      </c>
      <c r="BK47">
        <v>0.97</v>
      </c>
      <c r="BL47">
        <v>0.97</v>
      </c>
      <c r="BM47">
        <v>1.01</v>
      </c>
      <c r="BN47">
        <v>0.97</v>
      </c>
      <c r="BO47">
        <v>0.61</v>
      </c>
      <c r="BP47">
        <v>0.61</v>
      </c>
      <c r="BQ47">
        <v>2.9</v>
      </c>
      <c r="BR47">
        <v>0</v>
      </c>
      <c r="BS47">
        <v>0</v>
      </c>
      <c r="BT47">
        <v>24.16</v>
      </c>
      <c r="BU47">
        <v>171.02</v>
      </c>
      <c r="BV47">
        <v>22.78</v>
      </c>
      <c r="BW47">
        <v>0</v>
      </c>
      <c r="BX47">
        <v>96.62</v>
      </c>
      <c r="BY47">
        <v>0</v>
      </c>
      <c r="BZ47">
        <v>14.49</v>
      </c>
      <c r="CA47">
        <v>99.98</v>
      </c>
      <c r="CB47">
        <v>46.2</v>
      </c>
      <c r="CC47">
        <v>19.8</v>
      </c>
    </row>
    <row r="48" spans="1:81">
      <c r="A48" t="s">
        <v>398</v>
      </c>
      <c r="G48" t="s">
        <v>90</v>
      </c>
      <c r="H48" s="115">
        <v>812.39</v>
      </c>
      <c r="I48" s="88">
        <v>300.15000000000003</v>
      </c>
      <c r="J48" s="88">
        <v>555.90000000000009</v>
      </c>
      <c r="K48" s="88">
        <v>20.29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41.55</v>
      </c>
      <c r="X48">
        <v>2.9</v>
      </c>
      <c r="Y48">
        <v>10.72</v>
      </c>
      <c r="Z48">
        <v>96.62</v>
      </c>
      <c r="AA48">
        <v>6.12</v>
      </c>
      <c r="AB48">
        <v>28.52</v>
      </c>
      <c r="AC48">
        <v>0.97</v>
      </c>
      <c r="AD48">
        <v>28.99</v>
      </c>
      <c r="AE48">
        <v>121.74</v>
      </c>
      <c r="AF48">
        <v>0</v>
      </c>
      <c r="AG48">
        <v>0</v>
      </c>
      <c r="AH48">
        <v>43.48</v>
      </c>
      <c r="AI48">
        <v>0</v>
      </c>
      <c r="AJ48">
        <v>0</v>
      </c>
      <c r="AK48">
        <v>19.32</v>
      </c>
      <c r="AL48">
        <v>0.97</v>
      </c>
      <c r="AM48">
        <v>49.76</v>
      </c>
      <c r="AN48">
        <v>24.88</v>
      </c>
      <c r="AO48">
        <v>0</v>
      </c>
      <c r="AP48">
        <v>0</v>
      </c>
      <c r="AQ48">
        <v>96.62</v>
      </c>
      <c r="AR48">
        <v>48.31</v>
      </c>
      <c r="AS48">
        <v>0</v>
      </c>
      <c r="AT48">
        <v>25</v>
      </c>
      <c r="AU48">
        <v>14.49</v>
      </c>
      <c r="AV48">
        <v>0</v>
      </c>
      <c r="AW48">
        <v>27.49</v>
      </c>
      <c r="AX48">
        <v>21.81</v>
      </c>
      <c r="AY48">
        <v>37.950000000000003</v>
      </c>
      <c r="AZ48">
        <v>22.83</v>
      </c>
      <c r="BA48">
        <v>25.91</v>
      </c>
      <c r="BB48">
        <v>0</v>
      </c>
      <c r="BC48">
        <v>96.62</v>
      </c>
      <c r="BD48">
        <v>190.93</v>
      </c>
      <c r="BE48">
        <v>43.48</v>
      </c>
      <c r="BF48">
        <v>49.76</v>
      </c>
      <c r="BG48">
        <v>0</v>
      </c>
      <c r="BH48">
        <v>0.97</v>
      </c>
      <c r="BI48">
        <v>0.41</v>
      </c>
      <c r="BJ48">
        <v>0.52</v>
      </c>
      <c r="BK48">
        <v>0.97</v>
      </c>
      <c r="BL48">
        <v>0.97</v>
      </c>
      <c r="BM48">
        <v>1.01</v>
      </c>
      <c r="BN48">
        <v>0.97</v>
      </c>
      <c r="BO48">
        <v>0.61</v>
      </c>
      <c r="BP48">
        <v>0.61</v>
      </c>
      <c r="BQ48">
        <v>2.9</v>
      </c>
      <c r="BR48">
        <v>0</v>
      </c>
      <c r="BS48">
        <v>0</v>
      </c>
      <c r="BT48">
        <v>24.16</v>
      </c>
      <c r="BU48">
        <v>171.02</v>
      </c>
      <c r="BV48">
        <v>22.78</v>
      </c>
      <c r="BW48">
        <v>0</v>
      </c>
      <c r="BX48">
        <v>96.62</v>
      </c>
      <c r="BY48">
        <v>0</v>
      </c>
      <c r="BZ48">
        <v>14.49</v>
      </c>
      <c r="CA48">
        <v>99.98</v>
      </c>
      <c r="CB48">
        <v>50.4</v>
      </c>
      <c r="CC48">
        <v>21.6</v>
      </c>
    </row>
    <row r="49" spans="1:81">
      <c r="A49" t="s">
        <v>399</v>
      </c>
      <c r="G49" t="s">
        <v>91</v>
      </c>
      <c r="H49" s="115">
        <v>812.39</v>
      </c>
      <c r="I49" s="88">
        <v>300.15000000000003</v>
      </c>
      <c r="J49" s="88">
        <v>555.90000000000009</v>
      </c>
      <c r="K49" s="88">
        <v>20.29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41.55</v>
      </c>
      <c r="X49">
        <v>2.9</v>
      </c>
      <c r="Y49">
        <v>10.72</v>
      </c>
      <c r="Z49">
        <v>96.62</v>
      </c>
      <c r="AA49">
        <v>6.12</v>
      </c>
      <c r="AB49">
        <v>28.52</v>
      </c>
      <c r="AC49">
        <v>0.97</v>
      </c>
      <c r="AD49">
        <v>28.99</v>
      </c>
      <c r="AE49">
        <v>121.74</v>
      </c>
      <c r="AF49">
        <v>0</v>
      </c>
      <c r="AG49">
        <v>0</v>
      </c>
      <c r="AH49">
        <v>43.48</v>
      </c>
      <c r="AI49">
        <v>0</v>
      </c>
      <c r="AJ49">
        <v>0</v>
      </c>
      <c r="AK49">
        <v>19.32</v>
      </c>
      <c r="AL49">
        <v>0.97</v>
      </c>
      <c r="AM49">
        <v>49.76</v>
      </c>
      <c r="AN49">
        <v>24.88</v>
      </c>
      <c r="AO49">
        <v>0</v>
      </c>
      <c r="AP49">
        <v>0</v>
      </c>
      <c r="AQ49">
        <v>96.62</v>
      </c>
      <c r="AR49">
        <v>48.31</v>
      </c>
      <c r="AS49">
        <v>0</v>
      </c>
      <c r="AT49">
        <v>25</v>
      </c>
      <c r="AU49">
        <v>14.49</v>
      </c>
      <c r="AV49">
        <v>0</v>
      </c>
      <c r="AW49">
        <v>27.49</v>
      </c>
      <c r="AX49">
        <v>21.81</v>
      </c>
      <c r="AY49">
        <v>37.950000000000003</v>
      </c>
      <c r="AZ49">
        <v>22.83</v>
      </c>
      <c r="BA49">
        <v>25.91</v>
      </c>
      <c r="BB49">
        <v>0</v>
      </c>
      <c r="BC49">
        <v>96.62</v>
      </c>
      <c r="BD49">
        <v>190.93</v>
      </c>
      <c r="BE49">
        <v>43.48</v>
      </c>
      <c r="BF49">
        <v>49.76</v>
      </c>
      <c r="BG49">
        <v>0</v>
      </c>
      <c r="BH49">
        <v>0.97</v>
      </c>
      <c r="BI49">
        <v>0.41</v>
      </c>
      <c r="BJ49">
        <v>0.52</v>
      </c>
      <c r="BK49">
        <v>0.97</v>
      </c>
      <c r="BL49">
        <v>0.97</v>
      </c>
      <c r="BM49">
        <v>1.01</v>
      </c>
      <c r="BN49">
        <v>0.97</v>
      </c>
      <c r="BO49">
        <v>0.61</v>
      </c>
      <c r="BP49">
        <v>0.61</v>
      </c>
      <c r="BQ49">
        <v>2.9</v>
      </c>
      <c r="BR49">
        <v>0</v>
      </c>
      <c r="BS49">
        <v>0</v>
      </c>
      <c r="BT49">
        <v>24.16</v>
      </c>
      <c r="BU49">
        <v>171.02</v>
      </c>
      <c r="BV49">
        <v>22.78</v>
      </c>
      <c r="BW49">
        <v>0</v>
      </c>
      <c r="BX49">
        <v>96.62</v>
      </c>
      <c r="BY49">
        <v>0</v>
      </c>
      <c r="BZ49">
        <v>14.49</v>
      </c>
      <c r="CA49">
        <v>99.98</v>
      </c>
      <c r="CB49">
        <v>50.4</v>
      </c>
      <c r="CC49">
        <v>21.6</v>
      </c>
    </row>
    <row r="50" spans="1:81">
      <c r="A50" t="s">
        <v>400</v>
      </c>
      <c r="G50" t="s">
        <v>92</v>
      </c>
      <c r="H50" s="115">
        <v>814.49</v>
      </c>
      <c r="I50" s="88">
        <v>301.05</v>
      </c>
      <c r="J50" s="88">
        <v>555.90000000000009</v>
      </c>
      <c r="K50" s="88">
        <v>20.29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41.55</v>
      </c>
      <c r="X50">
        <v>2.9</v>
      </c>
      <c r="Y50">
        <v>10.72</v>
      </c>
      <c r="Z50">
        <v>96.62</v>
      </c>
      <c r="AA50">
        <v>6.12</v>
      </c>
      <c r="AB50">
        <v>28.52</v>
      </c>
      <c r="AC50">
        <v>0.97</v>
      </c>
      <c r="AD50">
        <v>28.99</v>
      </c>
      <c r="AE50">
        <v>121.74</v>
      </c>
      <c r="AF50">
        <v>0</v>
      </c>
      <c r="AG50">
        <v>0</v>
      </c>
      <c r="AH50">
        <v>43.48</v>
      </c>
      <c r="AI50">
        <v>0</v>
      </c>
      <c r="AJ50">
        <v>0</v>
      </c>
      <c r="AK50">
        <v>19.32</v>
      </c>
      <c r="AL50">
        <v>0.97</v>
      </c>
      <c r="AM50">
        <v>49.76</v>
      </c>
      <c r="AN50">
        <v>24.88</v>
      </c>
      <c r="AO50">
        <v>0</v>
      </c>
      <c r="AP50">
        <v>0</v>
      </c>
      <c r="AQ50">
        <v>96.62</v>
      </c>
      <c r="AR50">
        <v>48.31</v>
      </c>
      <c r="AS50">
        <v>0</v>
      </c>
      <c r="AT50">
        <v>25</v>
      </c>
      <c r="AU50">
        <v>14.49</v>
      </c>
      <c r="AV50">
        <v>0</v>
      </c>
      <c r="AW50">
        <v>27.49</v>
      </c>
      <c r="AX50">
        <v>21.81</v>
      </c>
      <c r="AY50">
        <v>37.950000000000003</v>
      </c>
      <c r="AZ50">
        <v>22.83</v>
      </c>
      <c r="BA50">
        <v>25.91</v>
      </c>
      <c r="BB50">
        <v>0</v>
      </c>
      <c r="BC50">
        <v>96.62</v>
      </c>
      <c r="BD50">
        <v>190.93</v>
      </c>
      <c r="BE50">
        <v>43.48</v>
      </c>
      <c r="BF50">
        <v>49.76</v>
      </c>
      <c r="BG50">
        <v>0</v>
      </c>
      <c r="BH50">
        <v>0.97</v>
      </c>
      <c r="BI50">
        <v>0.41</v>
      </c>
      <c r="BJ50">
        <v>0.52</v>
      </c>
      <c r="BK50">
        <v>0.97</v>
      </c>
      <c r="BL50">
        <v>0.97</v>
      </c>
      <c r="BM50">
        <v>1.01</v>
      </c>
      <c r="BN50">
        <v>0.97</v>
      </c>
      <c r="BO50">
        <v>0.61</v>
      </c>
      <c r="BP50">
        <v>0.61</v>
      </c>
      <c r="BQ50">
        <v>2.9</v>
      </c>
      <c r="BR50">
        <v>0</v>
      </c>
      <c r="BS50">
        <v>0</v>
      </c>
      <c r="BT50">
        <v>24.16</v>
      </c>
      <c r="BU50">
        <v>171.02</v>
      </c>
      <c r="BV50">
        <v>22.78</v>
      </c>
      <c r="BW50">
        <v>0</v>
      </c>
      <c r="BX50">
        <v>96.62</v>
      </c>
      <c r="BY50">
        <v>0</v>
      </c>
      <c r="BZ50">
        <v>14.49</v>
      </c>
      <c r="CA50">
        <v>99.98</v>
      </c>
      <c r="CB50">
        <v>52.5</v>
      </c>
      <c r="CC50">
        <v>22.5</v>
      </c>
    </row>
    <row r="51" spans="1:81">
      <c r="A51" t="s">
        <v>402</v>
      </c>
      <c r="G51" t="s">
        <v>93</v>
      </c>
      <c r="H51" s="115">
        <v>814.49</v>
      </c>
      <c r="I51" s="88">
        <v>301.05</v>
      </c>
      <c r="J51" s="88">
        <v>555.81000000000006</v>
      </c>
      <c r="K51" s="88">
        <v>20.29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41.55</v>
      </c>
      <c r="X51">
        <v>2.9</v>
      </c>
      <c r="Y51">
        <v>10.63</v>
      </c>
      <c r="Z51">
        <v>96.62</v>
      </c>
      <c r="AA51">
        <v>6.12</v>
      </c>
      <c r="AB51">
        <v>28.52</v>
      </c>
      <c r="AC51">
        <v>0.97</v>
      </c>
      <c r="AD51">
        <v>28.99</v>
      </c>
      <c r="AE51">
        <v>121.74</v>
      </c>
      <c r="AF51">
        <v>0</v>
      </c>
      <c r="AG51">
        <v>0</v>
      </c>
      <c r="AH51">
        <v>43.48</v>
      </c>
      <c r="AI51">
        <v>0</v>
      </c>
      <c r="AJ51">
        <v>0</v>
      </c>
      <c r="AK51">
        <v>19.32</v>
      </c>
      <c r="AL51">
        <v>0.97</v>
      </c>
      <c r="AM51">
        <v>49.76</v>
      </c>
      <c r="AN51">
        <v>24.88</v>
      </c>
      <c r="AO51">
        <v>0</v>
      </c>
      <c r="AP51">
        <v>0</v>
      </c>
      <c r="AQ51">
        <v>96.62</v>
      </c>
      <c r="AR51">
        <v>48.31</v>
      </c>
      <c r="AS51">
        <v>0</v>
      </c>
      <c r="AT51">
        <v>25</v>
      </c>
      <c r="AU51">
        <v>14.49</v>
      </c>
      <c r="AV51">
        <v>0</v>
      </c>
      <c r="AW51">
        <v>27.49</v>
      </c>
      <c r="AX51">
        <v>21.81</v>
      </c>
      <c r="AY51">
        <v>37.950000000000003</v>
      </c>
      <c r="AZ51">
        <v>22.83</v>
      </c>
      <c r="BA51">
        <v>25.91</v>
      </c>
      <c r="BB51">
        <v>0</v>
      </c>
      <c r="BC51">
        <v>96.62</v>
      </c>
      <c r="BD51">
        <v>190.93</v>
      </c>
      <c r="BE51">
        <v>43.48</v>
      </c>
      <c r="BF51">
        <v>49.76</v>
      </c>
      <c r="BG51">
        <v>0</v>
      </c>
      <c r="BH51">
        <v>0.97</v>
      </c>
      <c r="BI51">
        <v>0.41</v>
      </c>
      <c r="BJ51">
        <v>0.52</v>
      </c>
      <c r="BK51">
        <v>0.97</v>
      </c>
      <c r="BL51">
        <v>0.97</v>
      </c>
      <c r="BM51">
        <v>1.01</v>
      </c>
      <c r="BN51">
        <v>0.97</v>
      </c>
      <c r="BO51">
        <v>0.61</v>
      </c>
      <c r="BP51">
        <v>0.61</v>
      </c>
      <c r="BQ51">
        <v>2.9</v>
      </c>
      <c r="BR51">
        <v>0</v>
      </c>
      <c r="BS51">
        <v>0</v>
      </c>
      <c r="BT51">
        <v>24.16</v>
      </c>
      <c r="BU51">
        <v>171.02</v>
      </c>
      <c r="BV51">
        <v>22.78</v>
      </c>
      <c r="BW51">
        <v>0</v>
      </c>
      <c r="BX51">
        <v>96.62</v>
      </c>
      <c r="BY51">
        <v>0</v>
      </c>
      <c r="BZ51">
        <v>14.49</v>
      </c>
      <c r="CA51">
        <v>99.98</v>
      </c>
      <c r="CB51">
        <v>52.5</v>
      </c>
      <c r="CC51">
        <v>22.5</v>
      </c>
    </row>
    <row r="52" spans="1:81">
      <c r="A52" t="s">
        <v>403</v>
      </c>
      <c r="G52" t="s">
        <v>94</v>
      </c>
      <c r="H52" s="115">
        <v>814.49</v>
      </c>
      <c r="I52" s="88">
        <v>301.05</v>
      </c>
      <c r="J52" s="88">
        <v>555.81000000000006</v>
      </c>
      <c r="K52" s="88">
        <v>20.29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41.55</v>
      </c>
      <c r="X52">
        <v>2.9</v>
      </c>
      <c r="Y52">
        <v>10.63</v>
      </c>
      <c r="Z52">
        <v>96.62</v>
      </c>
      <c r="AA52">
        <v>6.12</v>
      </c>
      <c r="AB52">
        <v>28.52</v>
      </c>
      <c r="AC52">
        <v>0.97</v>
      </c>
      <c r="AD52">
        <v>28.99</v>
      </c>
      <c r="AE52">
        <v>121.74</v>
      </c>
      <c r="AF52">
        <v>0</v>
      </c>
      <c r="AG52">
        <v>0</v>
      </c>
      <c r="AH52">
        <v>43.48</v>
      </c>
      <c r="AI52">
        <v>0</v>
      </c>
      <c r="AJ52">
        <v>0</v>
      </c>
      <c r="AK52">
        <v>19.32</v>
      </c>
      <c r="AL52">
        <v>0.97</v>
      </c>
      <c r="AM52">
        <v>49.76</v>
      </c>
      <c r="AN52">
        <v>24.88</v>
      </c>
      <c r="AO52">
        <v>0</v>
      </c>
      <c r="AP52">
        <v>0</v>
      </c>
      <c r="AQ52">
        <v>96.62</v>
      </c>
      <c r="AR52">
        <v>48.31</v>
      </c>
      <c r="AS52">
        <v>0</v>
      </c>
      <c r="AT52">
        <v>25</v>
      </c>
      <c r="AU52">
        <v>14.49</v>
      </c>
      <c r="AV52">
        <v>0</v>
      </c>
      <c r="AW52">
        <v>27.49</v>
      </c>
      <c r="AX52">
        <v>21.81</v>
      </c>
      <c r="AY52">
        <v>37.950000000000003</v>
      </c>
      <c r="AZ52">
        <v>22.83</v>
      </c>
      <c r="BA52">
        <v>25.91</v>
      </c>
      <c r="BB52">
        <v>0</v>
      </c>
      <c r="BC52">
        <v>96.62</v>
      </c>
      <c r="BD52">
        <v>190.93</v>
      </c>
      <c r="BE52">
        <v>43.48</v>
      </c>
      <c r="BF52">
        <v>49.76</v>
      </c>
      <c r="BG52">
        <v>0</v>
      </c>
      <c r="BH52">
        <v>0.97</v>
      </c>
      <c r="BI52">
        <v>0.41</v>
      </c>
      <c r="BJ52">
        <v>0.52</v>
      </c>
      <c r="BK52">
        <v>0.97</v>
      </c>
      <c r="BL52">
        <v>0.97</v>
      </c>
      <c r="BM52">
        <v>1.01</v>
      </c>
      <c r="BN52">
        <v>0.97</v>
      </c>
      <c r="BO52">
        <v>0.61</v>
      </c>
      <c r="BP52">
        <v>0.61</v>
      </c>
      <c r="BQ52">
        <v>2.9</v>
      </c>
      <c r="BR52">
        <v>0</v>
      </c>
      <c r="BS52">
        <v>0</v>
      </c>
      <c r="BT52">
        <v>24.16</v>
      </c>
      <c r="BU52">
        <v>171.02</v>
      </c>
      <c r="BV52">
        <v>22.78</v>
      </c>
      <c r="BW52">
        <v>0</v>
      </c>
      <c r="BX52">
        <v>96.62</v>
      </c>
      <c r="BY52">
        <v>0</v>
      </c>
      <c r="BZ52">
        <v>14.49</v>
      </c>
      <c r="CA52">
        <v>99.98</v>
      </c>
      <c r="CB52">
        <v>52.5</v>
      </c>
      <c r="CC52">
        <v>22.5</v>
      </c>
    </row>
    <row r="53" spans="1:81">
      <c r="G53" t="s">
        <v>95</v>
      </c>
      <c r="H53" s="115">
        <v>814.49</v>
      </c>
      <c r="I53" s="88">
        <v>301.05</v>
      </c>
      <c r="J53" s="88">
        <v>555.81000000000006</v>
      </c>
      <c r="K53" s="88">
        <v>20.29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41.55</v>
      </c>
      <c r="X53">
        <v>2.9</v>
      </c>
      <c r="Y53">
        <v>10.63</v>
      </c>
      <c r="Z53">
        <v>96.62</v>
      </c>
      <c r="AA53">
        <v>6.12</v>
      </c>
      <c r="AB53">
        <v>28.52</v>
      </c>
      <c r="AC53">
        <v>0.97</v>
      </c>
      <c r="AD53">
        <v>28.99</v>
      </c>
      <c r="AE53">
        <v>121.74</v>
      </c>
      <c r="AF53">
        <v>0</v>
      </c>
      <c r="AG53">
        <v>0</v>
      </c>
      <c r="AH53">
        <v>43.48</v>
      </c>
      <c r="AI53">
        <v>0</v>
      </c>
      <c r="AJ53">
        <v>0</v>
      </c>
      <c r="AK53">
        <v>19.32</v>
      </c>
      <c r="AL53">
        <v>0.97</v>
      </c>
      <c r="AM53">
        <v>49.76</v>
      </c>
      <c r="AN53">
        <v>24.88</v>
      </c>
      <c r="AO53">
        <v>0</v>
      </c>
      <c r="AP53">
        <v>0</v>
      </c>
      <c r="AQ53">
        <v>96.62</v>
      </c>
      <c r="AR53">
        <v>48.31</v>
      </c>
      <c r="AS53">
        <v>0</v>
      </c>
      <c r="AT53">
        <v>25</v>
      </c>
      <c r="AU53">
        <v>14.49</v>
      </c>
      <c r="AV53">
        <v>0</v>
      </c>
      <c r="AW53">
        <v>27.49</v>
      </c>
      <c r="AX53">
        <v>21.81</v>
      </c>
      <c r="AY53">
        <v>37.950000000000003</v>
      </c>
      <c r="AZ53">
        <v>22.83</v>
      </c>
      <c r="BA53">
        <v>25.91</v>
      </c>
      <c r="BB53">
        <v>0</v>
      </c>
      <c r="BC53">
        <v>96.62</v>
      </c>
      <c r="BD53">
        <v>190.93</v>
      </c>
      <c r="BE53">
        <v>43.48</v>
      </c>
      <c r="BF53">
        <v>49.76</v>
      </c>
      <c r="BG53">
        <v>0</v>
      </c>
      <c r="BH53">
        <v>0.97</v>
      </c>
      <c r="BI53">
        <v>0.41</v>
      </c>
      <c r="BJ53">
        <v>0.52</v>
      </c>
      <c r="BK53">
        <v>0.97</v>
      </c>
      <c r="BL53">
        <v>0.97</v>
      </c>
      <c r="BM53">
        <v>1.01</v>
      </c>
      <c r="BN53">
        <v>0.97</v>
      </c>
      <c r="BO53">
        <v>0.61</v>
      </c>
      <c r="BP53">
        <v>0.61</v>
      </c>
      <c r="BQ53">
        <v>2.9</v>
      </c>
      <c r="BR53">
        <v>0</v>
      </c>
      <c r="BS53">
        <v>0</v>
      </c>
      <c r="BT53">
        <v>24.16</v>
      </c>
      <c r="BU53">
        <v>171.02</v>
      </c>
      <c r="BV53">
        <v>22.78</v>
      </c>
      <c r="BW53">
        <v>0</v>
      </c>
      <c r="BX53">
        <v>96.62</v>
      </c>
      <c r="BY53">
        <v>0</v>
      </c>
      <c r="BZ53">
        <v>14.49</v>
      </c>
      <c r="CA53">
        <v>99.98</v>
      </c>
      <c r="CB53">
        <v>52.5</v>
      </c>
      <c r="CC53">
        <v>22.5</v>
      </c>
    </row>
    <row r="54" spans="1:81">
      <c r="G54" t="s">
        <v>96</v>
      </c>
      <c r="H54" s="115">
        <v>814.49</v>
      </c>
      <c r="I54" s="88">
        <v>301.05</v>
      </c>
      <c r="J54" s="88">
        <v>555.81000000000006</v>
      </c>
      <c r="K54" s="88">
        <v>20.29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41.55</v>
      </c>
      <c r="X54">
        <v>2.9</v>
      </c>
      <c r="Y54">
        <v>10.63</v>
      </c>
      <c r="Z54">
        <v>96.62</v>
      </c>
      <c r="AA54">
        <v>6.12</v>
      </c>
      <c r="AB54">
        <v>28.52</v>
      </c>
      <c r="AC54">
        <v>0.97</v>
      </c>
      <c r="AD54">
        <v>28.99</v>
      </c>
      <c r="AE54">
        <v>121.74</v>
      </c>
      <c r="AF54">
        <v>0</v>
      </c>
      <c r="AG54">
        <v>0</v>
      </c>
      <c r="AH54">
        <v>43.48</v>
      </c>
      <c r="AI54">
        <v>0</v>
      </c>
      <c r="AJ54">
        <v>0</v>
      </c>
      <c r="AK54">
        <v>19.32</v>
      </c>
      <c r="AL54">
        <v>0.97</v>
      </c>
      <c r="AM54">
        <v>49.76</v>
      </c>
      <c r="AN54">
        <v>24.88</v>
      </c>
      <c r="AO54">
        <v>0</v>
      </c>
      <c r="AP54">
        <v>0</v>
      </c>
      <c r="AQ54">
        <v>96.62</v>
      </c>
      <c r="AR54">
        <v>48.31</v>
      </c>
      <c r="AS54">
        <v>0</v>
      </c>
      <c r="AT54">
        <v>25</v>
      </c>
      <c r="AU54">
        <v>14.49</v>
      </c>
      <c r="AV54">
        <v>0</v>
      </c>
      <c r="AW54">
        <v>27.49</v>
      </c>
      <c r="AX54">
        <v>21.81</v>
      </c>
      <c r="AY54">
        <v>37.950000000000003</v>
      </c>
      <c r="AZ54">
        <v>22.83</v>
      </c>
      <c r="BA54">
        <v>25.91</v>
      </c>
      <c r="BB54">
        <v>0</v>
      </c>
      <c r="BC54">
        <v>96.62</v>
      </c>
      <c r="BD54">
        <v>190.93</v>
      </c>
      <c r="BE54">
        <v>43.48</v>
      </c>
      <c r="BF54">
        <v>49.76</v>
      </c>
      <c r="BG54">
        <v>0</v>
      </c>
      <c r="BH54">
        <v>0.97</v>
      </c>
      <c r="BI54">
        <v>0.41</v>
      </c>
      <c r="BJ54">
        <v>0.52</v>
      </c>
      <c r="BK54">
        <v>0.97</v>
      </c>
      <c r="BL54">
        <v>0.97</v>
      </c>
      <c r="BM54">
        <v>1.01</v>
      </c>
      <c r="BN54">
        <v>0.97</v>
      </c>
      <c r="BO54">
        <v>0.61</v>
      </c>
      <c r="BP54">
        <v>0.61</v>
      </c>
      <c r="BQ54">
        <v>2.9</v>
      </c>
      <c r="BR54">
        <v>0</v>
      </c>
      <c r="BS54">
        <v>0</v>
      </c>
      <c r="BT54">
        <v>24.16</v>
      </c>
      <c r="BU54">
        <v>171.02</v>
      </c>
      <c r="BV54">
        <v>22.78</v>
      </c>
      <c r="BW54">
        <v>0</v>
      </c>
      <c r="BX54">
        <v>96.62</v>
      </c>
      <c r="BY54">
        <v>0</v>
      </c>
      <c r="BZ54">
        <v>14.49</v>
      </c>
      <c r="CA54">
        <v>99.98</v>
      </c>
      <c r="CB54">
        <v>52.5</v>
      </c>
      <c r="CC54">
        <v>22.5</v>
      </c>
    </row>
    <row r="55" spans="1:81">
      <c r="G55" t="s">
        <v>97</v>
      </c>
      <c r="H55" s="115">
        <v>814.49</v>
      </c>
      <c r="I55" s="88">
        <v>301.05</v>
      </c>
      <c r="J55" s="88">
        <v>555.72</v>
      </c>
      <c r="K55" s="88">
        <v>20.29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41.55</v>
      </c>
      <c r="X55">
        <v>2.9</v>
      </c>
      <c r="Y55">
        <v>10.54</v>
      </c>
      <c r="Z55">
        <v>96.62</v>
      </c>
      <c r="AA55">
        <v>6.12</v>
      </c>
      <c r="AB55">
        <v>28.52</v>
      </c>
      <c r="AC55">
        <v>0.97</v>
      </c>
      <c r="AD55">
        <v>28.99</v>
      </c>
      <c r="AE55">
        <v>121.74</v>
      </c>
      <c r="AF55">
        <v>0</v>
      </c>
      <c r="AG55">
        <v>0</v>
      </c>
      <c r="AH55">
        <v>43.48</v>
      </c>
      <c r="AI55">
        <v>0</v>
      </c>
      <c r="AJ55">
        <v>0</v>
      </c>
      <c r="AK55">
        <v>19.32</v>
      </c>
      <c r="AL55">
        <v>0.97</v>
      </c>
      <c r="AM55">
        <v>49.76</v>
      </c>
      <c r="AN55">
        <v>24.88</v>
      </c>
      <c r="AO55">
        <v>0</v>
      </c>
      <c r="AP55">
        <v>0</v>
      </c>
      <c r="AQ55">
        <v>96.62</v>
      </c>
      <c r="AR55">
        <v>48.31</v>
      </c>
      <c r="AS55">
        <v>0</v>
      </c>
      <c r="AT55">
        <v>25</v>
      </c>
      <c r="AU55">
        <v>14.49</v>
      </c>
      <c r="AV55">
        <v>0</v>
      </c>
      <c r="AW55">
        <v>27.49</v>
      </c>
      <c r="AX55">
        <v>21.81</v>
      </c>
      <c r="AY55">
        <v>37.950000000000003</v>
      </c>
      <c r="AZ55">
        <v>22.83</v>
      </c>
      <c r="BA55">
        <v>25.91</v>
      </c>
      <c r="BB55">
        <v>0</v>
      </c>
      <c r="BC55">
        <v>96.62</v>
      </c>
      <c r="BD55">
        <v>190.93</v>
      </c>
      <c r="BE55">
        <v>43.48</v>
      </c>
      <c r="BF55">
        <v>49.76</v>
      </c>
      <c r="BG55">
        <v>0</v>
      </c>
      <c r="BH55">
        <v>0.97</v>
      </c>
      <c r="BI55">
        <v>0.41</v>
      </c>
      <c r="BJ55">
        <v>0.52</v>
      </c>
      <c r="BK55">
        <v>0.97</v>
      </c>
      <c r="BL55">
        <v>0.97</v>
      </c>
      <c r="BM55">
        <v>1.01</v>
      </c>
      <c r="BN55">
        <v>0.97</v>
      </c>
      <c r="BO55">
        <v>0.61</v>
      </c>
      <c r="BP55">
        <v>0.61</v>
      </c>
      <c r="BQ55">
        <v>2.9</v>
      </c>
      <c r="BR55">
        <v>0</v>
      </c>
      <c r="BS55">
        <v>0</v>
      </c>
      <c r="BT55">
        <v>24.16</v>
      </c>
      <c r="BU55">
        <v>171.02</v>
      </c>
      <c r="BV55">
        <v>22.78</v>
      </c>
      <c r="BW55">
        <v>0</v>
      </c>
      <c r="BX55">
        <v>96.62</v>
      </c>
      <c r="BY55">
        <v>0</v>
      </c>
      <c r="BZ55">
        <v>14.49</v>
      </c>
      <c r="CA55">
        <v>99.98</v>
      </c>
      <c r="CB55">
        <v>52.5</v>
      </c>
      <c r="CC55">
        <v>22.5</v>
      </c>
    </row>
    <row r="56" spans="1:81">
      <c r="G56" t="s">
        <v>98</v>
      </c>
      <c r="H56" s="115">
        <v>814.49</v>
      </c>
      <c r="I56" s="88">
        <v>301.05</v>
      </c>
      <c r="J56" s="88">
        <v>555.72</v>
      </c>
      <c r="K56" s="88">
        <v>20.29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41.55</v>
      </c>
      <c r="X56">
        <v>2.9</v>
      </c>
      <c r="Y56">
        <v>10.54</v>
      </c>
      <c r="Z56">
        <v>96.62</v>
      </c>
      <c r="AA56">
        <v>6.12</v>
      </c>
      <c r="AB56">
        <v>28.52</v>
      </c>
      <c r="AC56">
        <v>0.97</v>
      </c>
      <c r="AD56">
        <v>28.99</v>
      </c>
      <c r="AE56">
        <v>121.74</v>
      </c>
      <c r="AF56">
        <v>0</v>
      </c>
      <c r="AG56">
        <v>0</v>
      </c>
      <c r="AH56">
        <v>43.48</v>
      </c>
      <c r="AI56">
        <v>0</v>
      </c>
      <c r="AJ56">
        <v>0</v>
      </c>
      <c r="AK56">
        <v>19.32</v>
      </c>
      <c r="AL56">
        <v>0.97</v>
      </c>
      <c r="AM56">
        <v>49.76</v>
      </c>
      <c r="AN56">
        <v>24.88</v>
      </c>
      <c r="AO56">
        <v>0</v>
      </c>
      <c r="AP56">
        <v>0</v>
      </c>
      <c r="AQ56">
        <v>96.62</v>
      </c>
      <c r="AR56">
        <v>48.31</v>
      </c>
      <c r="AS56">
        <v>0</v>
      </c>
      <c r="AT56">
        <v>25</v>
      </c>
      <c r="AU56">
        <v>14.49</v>
      </c>
      <c r="AV56">
        <v>0</v>
      </c>
      <c r="AW56">
        <v>27.49</v>
      </c>
      <c r="AX56">
        <v>21.81</v>
      </c>
      <c r="AY56">
        <v>37.950000000000003</v>
      </c>
      <c r="AZ56">
        <v>22.83</v>
      </c>
      <c r="BA56">
        <v>25.91</v>
      </c>
      <c r="BB56">
        <v>0</v>
      </c>
      <c r="BC56">
        <v>96.62</v>
      </c>
      <c r="BD56">
        <v>190.93</v>
      </c>
      <c r="BE56">
        <v>43.48</v>
      </c>
      <c r="BF56">
        <v>49.76</v>
      </c>
      <c r="BG56">
        <v>0</v>
      </c>
      <c r="BH56">
        <v>0.97</v>
      </c>
      <c r="BI56">
        <v>0.41</v>
      </c>
      <c r="BJ56">
        <v>0.52</v>
      </c>
      <c r="BK56">
        <v>0.97</v>
      </c>
      <c r="BL56">
        <v>0.97</v>
      </c>
      <c r="BM56">
        <v>1.01</v>
      </c>
      <c r="BN56">
        <v>0.97</v>
      </c>
      <c r="BO56">
        <v>0.61</v>
      </c>
      <c r="BP56">
        <v>0.61</v>
      </c>
      <c r="BQ56">
        <v>2.9</v>
      </c>
      <c r="BR56">
        <v>0</v>
      </c>
      <c r="BS56">
        <v>0</v>
      </c>
      <c r="BT56">
        <v>24.16</v>
      </c>
      <c r="BU56">
        <v>171.02</v>
      </c>
      <c r="BV56">
        <v>22.78</v>
      </c>
      <c r="BW56">
        <v>0</v>
      </c>
      <c r="BX56">
        <v>96.62</v>
      </c>
      <c r="BY56">
        <v>0</v>
      </c>
      <c r="BZ56">
        <v>14.49</v>
      </c>
      <c r="CA56">
        <v>99.98</v>
      </c>
      <c r="CB56">
        <v>52.5</v>
      </c>
      <c r="CC56">
        <v>22.5</v>
      </c>
    </row>
    <row r="57" spans="1:81">
      <c r="G57" t="s">
        <v>99</v>
      </c>
      <c r="H57" s="115">
        <v>814.49</v>
      </c>
      <c r="I57" s="88">
        <v>301.05</v>
      </c>
      <c r="J57" s="88">
        <v>555.72</v>
      </c>
      <c r="K57" s="88">
        <v>20.29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41.55</v>
      </c>
      <c r="X57">
        <v>2.9</v>
      </c>
      <c r="Y57">
        <v>10.54</v>
      </c>
      <c r="Z57">
        <v>96.62</v>
      </c>
      <c r="AA57">
        <v>6.12</v>
      </c>
      <c r="AB57">
        <v>28.52</v>
      </c>
      <c r="AC57">
        <v>0.97</v>
      </c>
      <c r="AD57">
        <v>28.99</v>
      </c>
      <c r="AE57">
        <v>121.74</v>
      </c>
      <c r="AF57">
        <v>0</v>
      </c>
      <c r="AG57">
        <v>0</v>
      </c>
      <c r="AH57">
        <v>43.48</v>
      </c>
      <c r="AI57">
        <v>0</v>
      </c>
      <c r="AJ57">
        <v>0</v>
      </c>
      <c r="AK57">
        <v>19.32</v>
      </c>
      <c r="AL57">
        <v>0.97</v>
      </c>
      <c r="AM57">
        <v>49.76</v>
      </c>
      <c r="AN57">
        <v>24.88</v>
      </c>
      <c r="AO57">
        <v>0</v>
      </c>
      <c r="AP57">
        <v>0</v>
      </c>
      <c r="AQ57">
        <v>96.62</v>
      </c>
      <c r="AR57">
        <v>48.31</v>
      </c>
      <c r="AS57">
        <v>0</v>
      </c>
      <c r="AT57">
        <v>25</v>
      </c>
      <c r="AU57">
        <v>14.49</v>
      </c>
      <c r="AV57">
        <v>0</v>
      </c>
      <c r="AW57">
        <v>27.49</v>
      </c>
      <c r="AX57">
        <v>21.81</v>
      </c>
      <c r="AY57">
        <v>37.950000000000003</v>
      </c>
      <c r="AZ57">
        <v>22.83</v>
      </c>
      <c r="BA57">
        <v>25.91</v>
      </c>
      <c r="BB57">
        <v>0</v>
      </c>
      <c r="BC57">
        <v>96.62</v>
      </c>
      <c r="BD57">
        <v>190.93</v>
      </c>
      <c r="BE57">
        <v>43.48</v>
      </c>
      <c r="BF57">
        <v>49.76</v>
      </c>
      <c r="BG57">
        <v>0</v>
      </c>
      <c r="BH57">
        <v>0.97</v>
      </c>
      <c r="BI57">
        <v>0.41</v>
      </c>
      <c r="BJ57">
        <v>0.52</v>
      </c>
      <c r="BK57">
        <v>0.97</v>
      </c>
      <c r="BL57">
        <v>0.97</v>
      </c>
      <c r="BM57">
        <v>1.01</v>
      </c>
      <c r="BN57">
        <v>0.97</v>
      </c>
      <c r="BO57">
        <v>0.61</v>
      </c>
      <c r="BP57">
        <v>0.61</v>
      </c>
      <c r="BQ57">
        <v>2.9</v>
      </c>
      <c r="BR57">
        <v>0</v>
      </c>
      <c r="BS57">
        <v>0</v>
      </c>
      <c r="BT57">
        <v>24.16</v>
      </c>
      <c r="BU57">
        <v>171.02</v>
      </c>
      <c r="BV57">
        <v>22.78</v>
      </c>
      <c r="BW57">
        <v>0</v>
      </c>
      <c r="BX57">
        <v>96.62</v>
      </c>
      <c r="BY57">
        <v>0</v>
      </c>
      <c r="BZ57">
        <v>14.49</v>
      </c>
      <c r="CA57">
        <v>99.98</v>
      </c>
      <c r="CB57">
        <v>52.5</v>
      </c>
      <c r="CC57">
        <v>22.5</v>
      </c>
    </row>
    <row r="58" spans="1:81">
      <c r="G58" t="s">
        <v>100</v>
      </c>
      <c r="H58" s="115">
        <v>814.49</v>
      </c>
      <c r="I58" s="88">
        <v>301.05</v>
      </c>
      <c r="J58" s="88">
        <v>555.72</v>
      </c>
      <c r="K58" s="88">
        <v>20.29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41.55</v>
      </c>
      <c r="X58">
        <v>2.9</v>
      </c>
      <c r="Y58">
        <v>10.54</v>
      </c>
      <c r="Z58">
        <v>96.62</v>
      </c>
      <c r="AA58">
        <v>6.12</v>
      </c>
      <c r="AB58">
        <v>28.52</v>
      </c>
      <c r="AC58">
        <v>0.97</v>
      </c>
      <c r="AD58">
        <v>28.99</v>
      </c>
      <c r="AE58">
        <v>121.74</v>
      </c>
      <c r="AF58">
        <v>0</v>
      </c>
      <c r="AG58">
        <v>0</v>
      </c>
      <c r="AH58">
        <v>43.48</v>
      </c>
      <c r="AI58">
        <v>0</v>
      </c>
      <c r="AJ58">
        <v>0</v>
      </c>
      <c r="AK58">
        <v>19.32</v>
      </c>
      <c r="AL58">
        <v>0.97</v>
      </c>
      <c r="AM58">
        <v>49.76</v>
      </c>
      <c r="AN58">
        <v>24.88</v>
      </c>
      <c r="AO58">
        <v>0</v>
      </c>
      <c r="AP58">
        <v>0</v>
      </c>
      <c r="AQ58">
        <v>96.62</v>
      </c>
      <c r="AR58">
        <v>48.31</v>
      </c>
      <c r="AS58">
        <v>0</v>
      </c>
      <c r="AT58">
        <v>25</v>
      </c>
      <c r="AU58">
        <v>14.49</v>
      </c>
      <c r="AV58">
        <v>0</v>
      </c>
      <c r="AW58">
        <v>27.49</v>
      </c>
      <c r="AX58">
        <v>21.81</v>
      </c>
      <c r="AY58">
        <v>37.950000000000003</v>
      </c>
      <c r="AZ58">
        <v>22.83</v>
      </c>
      <c r="BA58">
        <v>25.91</v>
      </c>
      <c r="BB58">
        <v>0</v>
      </c>
      <c r="BC58">
        <v>96.62</v>
      </c>
      <c r="BD58">
        <v>190.93</v>
      </c>
      <c r="BE58">
        <v>43.48</v>
      </c>
      <c r="BF58">
        <v>49.76</v>
      </c>
      <c r="BG58">
        <v>0</v>
      </c>
      <c r="BH58">
        <v>0.97</v>
      </c>
      <c r="BI58">
        <v>0.41</v>
      </c>
      <c r="BJ58">
        <v>0.52</v>
      </c>
      <c r="BK58">
        <v>0.97</v>
      </c>
      <c r="BL58">
        <v>0.97</v>
      </c>
      <c r="BM58">
        <v>1.01</v>
      </c>
      <c r="BN58">
        <v>0.97</v>
      </c>
      <c r="BO58">
        <v>0.61</v>
      </c>
      <c r="BP58">
        <v>0.61</v>
      </c>
      <c r="BQ58">
        <v>2.9</v>
      </c>
      <c r="BR58">
        <v>0</v>
      </c>
      <c r="BS58">
        <v>0</v>
      </c>
      <c r="BT58">
        <v>24.16</v>
      </c>
      <c r="BU58">
        <v>171.02</v>
      </c>
      <c r="BV58">
        <v>22.78</v>
      </c>
      <c r="BW58">
        <v>0</v>
      </c>
      <c r="BX58">
        <v>96.62</v>
      </c>
      <c r="BY58">
        <v>0</v>
      </c>
      <c r="BZ58">
        <v>14.49</v>
      </c>
      <c r="CA58">
        <v>99.98</v>
      </c>
      <c r="CB58">
        <v>52.5</v>
      </c>
      <c r="CC58">
        <v>22.5</v>
      </c>
    </row>
    <row r="59" spans="1:81">
      <c r="G59" t="s">
        <v>101</v>
      </c>
      <c r="H59" s="115">
        <v>812.39</v>
      </c>
      <c r="I59" s="88">
        <v>319.48</v>
      </c>
      <c r="J59" s="88">
        <v>555.62000000000012</v>
      </c>
      <c r="K59" s="88">
        <v>20.29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41.55</v>
      </c>
      <c r="X59">
        <v>2.9</v>
      </c>
      <c r="Y59">
        <v>10.44</v>
      </c>
      <c r="Z59">
        <v>96.62</v>
      </c>
      <c r="AA59">
        <v>6.12</v>
      </c>
      <c r="AB59">
        <v>28.52</v>
      </c>
      <c r="AC59">
        <v>0.97</v>
      </c>
      <c r="AD59">
        <v>28.99</v>
      </c>
      <c r="AE59">
        <v>121.74</v>
      </c>
      <c r="AF59">
        <v>0</v>
      </c>
      <c r="AG59">
        <v>0</v>
      </c>
      <c r="AH59">
        <v>43.48</v>
      </c>
      <c r="AI59">
        <v>0</v>
      </c>
      <c r="AJ59">
        <v>0</v>
      </c>
      <c r="AK59">
        <v>19.32</v>
      </c>
      <c r="AL59">
        <v>0.97</v>
      </c>
      <c r="AM59">
        <v>49.76</v>
      </c>
      <c r="AN59">
        <v>24.88</v>
      </c>
      <c r="AO59">
        <v>0</v>
      </c>
      <c r="AP59">
        <v>0</v>
      </c>
      <c r="AQ59">
        <v>96.62</v>
      </c>
      <c r="AR59">
        <v>48.31</v>
      </c>
      <c r="AS59">
        <v>0</v>
      </c>
      <c r="AT59">
        <v>25</v>
      </c>
      <c r="AU59">
        <v>14.49</v>
      </c>
      <c r="AV59">
        <v>0</v>
      </c>
      <c r="AW59">
        <v>27.49</v>
      </c>
      <c r="AX59">
        <v>21.81</v>
      </c>
      <c r="AY59">
        <v>37.950000000000003</v>
      </c>
      <c r="AZ59">
        <v>42.16</v>
      </c>
      <c r="BA59">
        <v>25.91</v>
      </c>
      <c r="BB59">
        <v>0</v>
      </c>
      <c r="BC59">
        <v>96.62</v>
      </c>
      <c r="BD59">
        <v>190.93</v>
      </c>
      <c r="BE59">
        <v>43.48</v>
      </c>
      <c r="BF59">
        <v>49.76</v>
      </c>
      <c r="BG59">
        <v>0</v>
      </c>
      <c r="BH59">
        <v>0.97</v>
      </c>
      <c r="BI59">
        <v>0.41</v>
      </c>
      <c r="BJ59">
        <v>0.52</v>
      </c>
      <c r="BK59">
        <v>0.97</v>
      </c>
      <c r="BL59">
        <v>0.97</v>
      </c>
      <c r="BM59">
        <v>1.01</v>
      </c>
      <c r="BN59">
        <v>0.97</v>
      </c>
      <c r="BO59">
        <v>0.61</v>
      </c>
      <c r="BP59">
        <v>0.61</v>
      </c>
      <c r="BQ59">
        <v>2.9</v>
      </c>
      <c r="BR59">
        <v>0</v>
      </c>
      <c r="BS59">
        <v>0</v>
      </c>
      <c r="BT59">
        <v>24.16</v>
      </c>
      <c r="BU59">
        <v>171.02</v>
      </c>
      <c r="BV59">
        <v>22.78</v>
      </c>
      <c r="BW59">
        <v>0</v>
      </c>
      <c r="BX59">
        <v>96.62</v>
      </c>
      <c r="BY59">
        <v>0</v>
      </c>
      <c r="BZ59">
        <v>14.49</v>
      </c>
      <c r="CA59">
        <v>99.98</v>
      </c>
      <c r="CB59">
        <v>50.4</v>
      </c>
      <c r="CC59">
        <v>21.6</v>
      </c>
    </row>
    <row r="60" spans="1:81">
      <c r="G60" t="s">
        <v>102</v>
      </c>
      <c r="H60" s="115">
        <v>808.89</v>
      </c>
      <c r="I60" s="88">
        <v>317.98</v>
      </c>
      <c r="J60" s="88">
        <v>555.62000000000012</v>
      </c>
      <c r="K60" s="88">
        <v>20.29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41.55</v>
      </c>
      <c r="X60">
        <v>2.9</v>
      </c>
      <c r="Y60">
        <v>10.44</v>
      </c>
      <c r="Z60">
        <v>96.62</v>
      </c>
      <c r="AA60">
        <v>6.12</v>
      </c>
      <c r="AB60">
        <v>28.52</v>
      </c>
      <c r="AC60">
        <v>0.97</v>
      </c>
      <c r="AD60">
        <v>28.99</v>
      </c>
      <c r="AE60">
        <v>121.74</v>
      </c>
      <c r="AF60">
        <v>0</v>
      </c>
      <c r="AG60">
        <v>0</v>
      </c>
      <c r="AH60">
        <v>43.48</v>
      </c>
      <c r="AI60">
        <v>0</v>
      </c>
      <c r="AJ60">
        <v>0</v>
      </c>
      <c r="AK60">
        <v>19.32</v>
      </c>
      <c r="AL60">
        <v>0.97</v>
      </c>
      <c r="AM60">
        <v>49.76</v>
      </c>
      <c r="AN60">
        <v>24.88</v>
      </c>
      <c r="AO60">
        <v>0</v>
      </c>
      <c r="AP60">
        <v>0</v>
      </c>
      <c r="AQ60">
        <v>96.62</v>
      </c>
      <c r="AR60">
        <v>48.31</v>
      </c>
      <c r="AS60">
        <v>0</v>
      </c>
      <c r="AT60">
        <v>25</v>
      </c>
      <c r="AU60">
        <v>14.49</v>
      </c>
      <c r="AV60">
        <v>0</v>
      </c>
      <c r="AW60">
        <v>27.49</v>
      </c>
      <c r="AX60">
        <v>21.81</v>
      </c>
      <c r="AY60">
        <v>37.950000000000003</v>
      </c>
      <c r="AZ60">
        <v>42.16</v>
      </c>
      <c r="BA60">
        <v>25.91</v>
      </c>
      <c r="BB60">
        <v>0</v>
      </c>
      <c r="BC60">
        <v>96.62</v>
      </c>
      <c r="BD60">
        <v>190.93</v>
      </c>
      <c r="BE60">
        <v>43.48</v>
      </c>
      <c r="BF60">
        <v>49.76</v>
      </c>
      <c r="BG60">
        <v>0</v>
      </c>
      <c r="BH60">
        <v>0.97</v>
      </c>
      <c r="BI60">
        <v>0.41</v>
      </c>
      <c r="BJ60">
        <v>0.52</v>
      </c>
      <c r="BK60">
        <v>0.97</v>
      </c>
      <c r="BL60">
        <v>0.97</v>
      </c>
      <c r="BM60">
        <v>1.01</v>
      </c>
      <c r="BN60">
        <v>0.97</v>
      </c>
      <c r="BO60">
        <v>0.61</v>
      </c>
      <c r="BP60">
        <v>0.61</v>
      </c>
      <c r="BQ60">
        <v>2.9</v>
      </c>
      <c r="BR60">
        <v>0</v>
      </c>
      <c r="BS60">
        <v>0</v>
      </c>
      <c r="BT60">
        <v>24.16</v>
      </c>
      <c r="BU60">
        <v>171.02</v>
      </c>
      <c r="BV60">
        <v>22.78</v>
      </c>
      <c r="BW60">
        <v>0</v>
      </c>
      <c r="BX60">
        <v>96.62</v>
      </c>
      <c r="BY60">
        <v>0</v>
      </c>
      <c r="BZ60">
        <v>14.49</v>
      </c>
      <c r="CA60">
        <v>99.98</v>
      </c>
      <c r="CB60">
        <v>46.9</v>
      </c>
      <c r="CC60">
        <v>20.100000000000001</v>
      </c>
    </row>
    <row r="61" spans="1:81">
      <c r="G61" t="s">
        <v>103</v>
      </c>
      <c r="H61" s="115">
        <v>807.49</v>
      </c>
      <c r="I61" s="88">
        <v>317.38</v>
      </c>
      <c r="J61" s="88">
        <v>555.62000000000012</v>
      </c>
      <c r="K61" s="88">
        <v>20.29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41.55</v>
      </c>
      <c r="X61">
        <v>2.9</v>
      </c>
      <c r="Y61">
        <v>10.44</v>
      </c>
      <c r="Z61">
        <v>96.62</v>
      </c>
      <c r="AA61">
        <v>6.12</v>
      </c>
      <c r="AB61">
        <v>28.52</v>
      </c>
      <c r="AC61">
        <v>0.97</v>
      </c>
      <c r="AD61">
        <v>28.99</v>
      </c>
      <c r="AE61">
        <v>121.74</v>
      </c>
      <c r="AF61">
        <v>0</v>
      </c>
      <c r="AG61">
        <v>0</v>
      </c>
      <c r="AH61">
        <v>43.48</v>
      </c>
      <c r="AI61">
        <v>0</v>
      </c>
      <c r="AJ61">
        <v>0</v>
      </c>
      <c r="AK61">
        <v>19.32</v>
      </c>
      <c r="AL61">
        <v>0.97</v>
      </c>
      <c r="AM61">
        <v>49.76</v>
      </c>
      <c r="AN61">
        <v>24.88</v>
      </c>
      <c r="AO61">
        <v>0</v>
      </c>
      <c r="AP61">
        <v>0</v>
      </c>
      <c r="AQ61">
        <v>96.62</v>
      </c>
      <c r="AR61">
        <v>48.31</v>
      </c>
      <c r="AS61">
        <v>0</v>
      </c>
      <c r="AT61">
        <v>25</v>
      </c>
      <c r="AU61">
        <v>14.49</v>
      </c>
      <c r="AV61">
        <v>0</v>
      </c>
      <c r="AW61">
        <v>27.49</v>
      </c>
      <c r="AX61">
        <v>21.81</v>
      </c>
      <c r="AY61">
        <v>37.950000000000003</v>
      </c>
      <c r="AZ61">
        <v>42.16</v>
      </c>
      <c r="BA61">
        <v>25.91</v>
      </c>
      <c r="BB61">
        <v>0</v>
      </c>
      <c r="BC61">
        <v>96.62</v>
      </c>
      <c r="BD61">
        <v>190.93</v>
      </c>
      <c r="BE61">
        <v>43.48</v>
      </c>
      <c r="BF61">
        <v>49.76</v>
      </c>
      <c r="BG61">
        <v>0</v>
      </c>
      <c r="BH61">
        <v>0.97</v>
      </c>
      <c r="BI61">
        <v>0.41</v>
      </c>
      <c r="BJ61">
        <v>0.52</v>
      </c>
      <c r="BK61">
        <v>0.97</v>
      </c>
      <c r="BL61">
        <v>0.97</v>
      </c>
      <c r="BM61">
        <v>1.01</v>
      </c>
      <c r="BN61">
        <v>0.97</v>
      </c>
      <c r="BO61">
        <v>0.61</v>
      </c>
      <c r="BP61">
        <v>0.61</v>
      </c>
      <c r="BQ61">
        <v>2.9</v>
      </c>
      <c r="BR61">
        <v>0</v>
      </c>
      <c r="BS61">
        <v>0</v>
      </c>
      <c r="BT61">
        <v>24.16</v>
      </c>
      <c r="BU61">
        <v>171.02</v>
      </c>
      <c r="BV61">
        <v>22.78</v>
      </c>
      <c r="BW61">
        <v>0</v>
      </c>
      <c r="BX61">
        <v>96.62</v>
      </c>
      <c r="BY61">
        <v>0</v>
      </c>
      <c r="BZ61">
        <v>14.49</v>
      </c>
      <c r="CA61">
        <v>99.98</v>
      </c>
      <c r="CB61">
        <v>45.5</v>
      </c>
      <c r="CC61">
        <v>19.5</v>
      </c>
    </row>
    <row r="62" spans="1:81">
      <c r="G62" t="s">
        <v>104</v>
      </c>
      <c r="H62" s="115">
        <v>806.09</v>
      </c>
      <c r="I62" s="88">
        <v>316.77999999999997</v>
      </c>
      <c r="J62" s="88">
        <v>555.62000000000012</v>
      </c>
      <c r="K62" s="88">
        <v>20.29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41.55</v>
      </c>
      <c r="X62">
        <v>2.9</v>
      </c>
      <c r="Y62">
        <v>10.44</v>
      </c>
      <c r="Z62">
        <v>96.62</v>
      </c>
      <c r="AA62">
        <v>6.12</v>
      </c>
      <c r="AB62">
        <v>28.52</v>
      </c>
      <c r="AC62">
        <v>0.97</v>
      </c>
      <c r="AD62">
        <v>28.99</v>
      </c>
      <c r="AE62">
        <v>121.74</v>
      </c>
      <c r="AF62">
        <v>0</v>
      </c>
      <c r="AG62">
        <v>0</v>
      </c>
      <c r="AH62">
        <v>43.48</v>
      </c>
      <c r="AI62">
        <v>0</v>
      </c>
      <c r="AJ62">
        <v>0</v>
      </c>
      <c r="AK62">
        <v>19.32</v>
      </c>
      <c r="AL62">
        <v>0.97</v>
      </c>
      <c r="AM62">
        <v>49.76</v>
      </c>
      <c r="AN62">
        <v>24.88</v>
      </c>
      <c r="AO62">
        <v>0</v>
      </c>
      <c r="AP62">
        <v>0</v>
      </c>
      <c r="AQ62">
        <v>96.62</v>
      </c>
      <c r="AR62">
        <v>48.31</v>
      </c>
      <c r="AS62">
        <v>0</v>
      </c>
      <c r="AT62">
        <v>25</v>
      </c>
      <c r="AU62">
        <v>14.49</v>
      </c>
      <c r="AV62">
        <v>0</v>
      </c>
      <c r="AW62">
        <v>27.49</v>
      </c>
      <c r="AX62">
        <v>21.81</v>
      </c>
      <c r="AY62">
        <v>37.950000000000003</v>
      </c>
      <c r="AZ62">
        <v>42.16</v>
      </c>
      <c r="BA62">
        <v>25.91</v>
      </c>
      <c r="BB62">
        <v>0</v>
      </c>
      <c r="BC62">
        <v>96.62</v>
      </c>
      <c r="BD62">
        <v>190.93</v>
      </c>
      <c r="BE62">
        <v>43.48</v>
      </c>
      <c r="BF62">
        <v>49.76</v>
      </c>
      <c r="BG62">
        <v>0</v>
      </c>
      <c r="BH62">
        <v>0.97</v>
      </c>
      <c r="BI62">
        <v>0.41</v>
      </c>
      <c r="BJ62">
        <v>0.52</v>
      </c>
      <c r="BK62">
        <v>0.97</v>
      </c>
      <c r="BL62">
        <v>0.97</v>
      </c>
      <c r="BM62">
        <v>1.01</v>
      </c>
      <c r="BN62">
        <v>0.97</v>
      </c>
      <c r="BO62">
        <v>0.61</v>
      </c>
      <c r="BP62">
        <v>0.61</v>
      </c>
      <c r="BQ62">
        <v>2.9</v>
      </c>
      <c r="BR62">
        <v>0</v>
      </c>
      <c r="BS62">
        <v>0</v>
      </c>
      <c r="BT62">
        <v>24.16</v>
      </c>
      <c r="BU62">
        <v>171.02</v>
      </c>
      <c r="BV62">
        <v>22.78</v>
      </c>
      <c r="BW62">
        <v>0</v>
      </c>
      <c r="BX62">
        <v>96.62</v>
      </c>
      <c r="BY62">
        <v>0</v>
      </c>
      <c r="BZ62">
        <v>14.49</v>
      </c>
      <c r="CA62">
        <v>99.98</v>
      </c>
      <c r="CB62">
        <v>44.1</v>
      </c>
      <c r="CC62">
        <v>18.899999999999999</v>
      </c>
    </row>
    <row r="63" spans="1:81">
      <c r="G63" t="s">
        <v>105</v>
      </c>
      <c r="H63" s="115">
        <v>803.99</v>
      </c>
      <c r="I63" s="88">
        <v>315.88</v>
      </c>
      <c r="J63" s="88">
        <v>555.72</v>
      </c>
      <c r="K63" s="88">
        <v>20.29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41.55</v>
      </c>
      <c r="X63">
        <v>2.9</v>
      </c>
      <c r="Y63">
        <v>10.54</v>
      </c>
      <c r="Z63">
        <v>96.62</v>
      </c>
      <c r="AA63">
        <v>6.12</v>
      </c>
      <c r="AB63">
        <v>28.52</v>
      </c>
      <c r="AC63">
        <v>0.97</v>
      </c>
      <c r="AD63">
        <v>28.99</v>
      </c>
      <c r="AE63">
        <v>121.74</v>
      </c>
      <c r="AF63">
        <v>0</v>
      </c>
      <c r="AG63">
        <v>0</v>
      </c>
      <c r="AH63">
        <v>43.48</v>
      </c>
      <c r="AI63">
        <v>0</v>
      </c>
      <c r="AJ63">
        <v>0</v>
      </c>
      <c r="AK63">
        <v>19.32</v>
      </c>
      <c r="AL63">
        <v>0.97</v>
      </c>
      <c r="AM63">
        <v>49.76</v>
      </c>
      <c r="AN63">
        <v>24.88</v>
      </c>
      <c r="AO63">
        <v>0</v>
      </c>
      <c r="AP63">
        <v>0</v>
      </c>
      <c r="AQ63">
        <v>96.62</v>
      </c>
      <c r="AR63">
        <v>48.31</v>
      </c>
      <c r="AS63">
        <v>0</v>
      </c>
      <c r="AT63">
        <v>25</v>
      </c>
      <c r="AU63">
        <v>14.49</v>
      </c>
      <c r="AV63">
        <v>0</v>
      </c>
      <c r="AW63">
        <v>27.49</v>
      </c>
      <c r="AX63">
        <v>21.81</v>
      </c>
      <c r="AY63">
        <v>37.950000000000003</v>
      </c>
      <c r="AZ63">
        <v>42.16</v>
      </c>
      <c r="BA63">
        <v>25.91</v>
      </c>
      <c r="BB63">
        <v>0</v>
      </c>
      <c r="BC63">
        <v>96.62</v>
      </c>
      <c r="BD63">
        <v>190.93</v>
      </c>
      <c r="BE63">
        <v>43.48</v>
      </c>
      <c r="BF63">
        <v>49.76</v>
      </c>
      <c r="BG63">
        <v>0</v>
      </c>
      <c r="BH63">
        <v>0.97</v>
      </c>
      <c r="BI63">
        <v>0.41</v>
      </c>
      <c r="BJ63">
        <v>0.52</v>
      </c>
      <c r="BK63">
        <v>0.97</v>
      </c>
      <c r="BL63">
        <v>0.97</v>
      </c>
      <c r="BM63">
        <v>1.01</v>
      </c>
      <c r="BN63">
        <v>0.97</v>
      </c>
      <c r="BO63">
        <v>0.61</v>
      </c>
      <c r="BP63">
        <v>0.61</v>
      </c>
      <c r="BQ63">
        <v>2.9</v>
      </c>
      <c r="BR63">
        <v>0</v>
      </c>
      <c r="BS63">
        <v>0</v>
      </c>
      <c r="BT63">
        <v>24.16</v>
      </c>
      <c r="BU63">
        <v>171.02</v>
      </c>
      <c r="BV63">
        <v>22.78</v>
      </c>
      <c r="BW63">
        <v>0</v>
      </c>
      <c r="BX63">
        <v>96.62</v>
      </c>
      <c r="BY63">
        <v>0</v>
      </c>
      <c r="BZ63">
        <v>14.49</v>
      </c>
      <c r="CA63">
        <v>99.98</v>
      </c>
      <c r="CB63">
        <v>42</v>
      </c>
      <c r="CC63">
        <v>18</v>
      </c>
    </row>
    <row r="64" spans="1:81">
      <c r="G64" t="s">
        <v>106</v>
      </c>
      <c r="H64" s="115">
        <v>801.89</v>
      </c>
      <c r="I64" s="88">
        <v>314.98</v>
      </c>
      <c r="J64" s="88">
        <v>555.72</v>
      </c>
      <c r="K64" s="88">
        <v>20.29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41.55</v>
      </c>
      <c r="X64">
        <v>2.9</v>
      </c>
      <c r="Y64">
        <v>10.54</v>
      </c>
      <c r="Z64">
        <v>96.62</v>
      </c>
      <c r="AA64">
        <v>6.12</v>
      </c>
      <c r="AB64">
        <v>28.52</v>
      </c>
      <c r="AC64">
        <v>0.97</v>
      </c>
      <c r="AD64">
        <v>28.99</v>
      </c>
      <c r="AE64">
        <v>121.74</v>
      </c>
      <c r="AF64">
        <v>0</v>
      </c>
      <c r="AG64">
        <v>0</v>
      </c>
      <c r="AH64">
        <v>43.48</v>
      </c>
      <c r="AI64">
        <v>0</v>
      </c>
      <c r="AJ64">
        <v>0</v>
      </c>
      <c r="AK64">
        <v>19.32</v>
      </c>
      <c r="AL64">
        <v>0.97</v>
      </c>
      <c r="AM64">
        <v>49.76</v>
      </c>
      <c r="AN64">
        <v>24.88</v>
      </c>
      <c r="AO64">
        <v>0</v>
      </c>
      <c r="AP64">
        <v>0</v>
      </c>
      <c r="AQ64">
        <v>96.62</v>
      </c>
      <c r="AR64">
        <v>48.31</v>
      </c>
      <c r="AS64">
        <v>0</v>
      </c>
      <c r="AT64">
        <v>25</v>
      </c>
      <c r="AU64">
        <v>14.49</v>
      </c>
      <c r="AV64">
        <v>0</v>
      </c>
      <c r="AW64">
        <v>27.49</v>
      </c>
      <c r="AX64">
        <v>21.81</v>
      </c>
      <c r="AY64">
        <v>37.950000000000003</v>
      </c>
      <c r="AZ64">
        <v>42.16</v>
      </c>
      <c r="BA64">
        <v>25.91</v>
      </c>
      <c r="BB64">
        <v>0</v>
      </c>
      <c r="BC64">
        <v>96.62</v>
      </c>
      <c r="BD64">
        <v>190.93</v>
      </c>
      <c r="BE64">
        <v>43.48</v>
      </c>
      <c r="BF64">
        <v>49.76</v>
      </c>
      <c r="BG64">
        <v>0</v>
      </c>
      <c r="BH64">
        <v>0.97</v>
      </c>
      <c r="BI64">
        <v>0.41</v>
      </c>
      <c r="BJ64">
        <v>0.52</v>
      </c>
      <c r="BK64">
        <v>0.97</v>
      </c>
      <c r="BL64">
        <v>0.97</v>
      </c>
      <c r="BM64">
        <v>1.01</v>
      </c>
      <c r="BN64">
        <v>0.97</v>
      </c>
      <c r="BO64">
        <v>0.61</v>
      </c>
      <c r="BP64">
        <v>0.61</v>
      </c>
      <c r="BQ64">
        <v>2.9</v>
      </c>
      <c r="BR64">
        <v>0</v>
      </c>
      <c r="BS64">
        <v>0</v>
      </c>
      <c r="BT64">
        <v>24.16</v>
      </c>
      <c r="BU64">
        <v>171.02</v>
      </c>
      <c r="BV64">
        <v>22.78</v>
      </c>
      <c r="BW64">
        <v>0</v>
      </c>
      <c r="BX64">
        <v>96.62</v>
      </c>
      <c r="BY64">
        <v>0</v>
      </c>
      <c r="BZ64">
        <v>14.49</v>
      </c>
      <c r="CA64">
        <v>99.98</v>
      </c>
      <c r="CB64">
        <v>39.9</v>
      </c>
      <c r="CC64">
        <v>17.100000000000001</v>
      </c>
    </row>
    <row r="65" spans="7:81">
      <c r="G65" t="s">
        <v>107</v>
      </c>
      <c r="H65" s="115">
        <v>799.79</v>
      </c>
      <c r="I65" s="88">
        <v>314.08</v>
      </c>
      <c r="J65" s="88">
        <v>555.72</v>
      </c>
      <c r="K65" s="88">
        <v>20.29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41.55</v>
      </c>
      <c r="X65">
        <v>2.9</v>
      </c>
      <c r="Y65">
        <v>10.54</v>
      </c>
      <c r="Z65">
        <v>96.62</v>
      </c>
      <c r="AA65">
        <v>6.12</v>
      </c>
      <c r="AB65">
        <v>28.52</v>
      </c>
      <c r="AC65">
        <v>0.97</v>
      </c>
      <c r="AD65">
        <v>28.99</v>
      </c>
      <c r="AE65">
        <v>121.74</v>
      </c>
      <c r="AF65">
        <v>0</v>
      </c>
      <c r="AG65">
        <v>0</v>
      </c>
      <c r="AH65">
        <v>43.48</v>
      </c>
      <c r="AI65">
        <v>0</v>
      </c>
      <c r="AJ65">
        <v>0</v>
      </c>
      <c r="AK65">
        <v>19.32</v>
      </c>
      <c r="AL65">
        <v>0.97</v>
      </c>
      <c r="AM65">
        <v>49.76</v>
      </c>
      <c r="AN65">
        <v>24.88</v>
      </c>
      <c r="AO65">
        <v>0</v>
      </c>
      <c r="AP65">
        <v>0</v>
      </c>
      <c r="AQ65">
        <v>96.62</v>
      </c>
      <c r="AR65">
        <v>48.31</v>
      </c>
      <c r="AS65">
        <v>0</v>
      </c>
      <c r="AT65">
        <v>25</v>
      </c>
      <c r="AU65">
        <v>14.49</v>
      </c>
      <c r="AV65">
        <v>0</v>
      </c>
      <c r="AW65">
        <v>27.49</v>
      </c>
      <c r="AX65">
        <v>21.81</v>
      </c>
      <c r="AY65">
        <v>37.950000000000003</v>
      </c>
      <c r="AZ65">
        <v>42.16</v>
      </c>
      <c r="BA65">
        <v>25.91</v>
      </c>
      <c r="BB65">
        <v>0</v>
      </c>
      <c r="BC65">
        <v>96.62</v>
      </c>
      <c r="BD65">
        <v>190.93</v>
      </c>
      <c r="BE65">
        <v>43.48</v>
      </c>
      <c r="BF65">
        <v>49.76</v>
      </c>
      <c r="BG65">
        <v>0</v>
      </c>
      <c r="BH65">
        <v>0.97</v>
      </c>
      <c r="BI65">
        <v>0.41</v>
      </c>
      <c r="BJ65">
        <v>0.52</v>
      </c>
      <c r="BK65">
        <v>0.97</v>
      </c>
      <c r="BL65">
        <v>0.97</v>
      </c>
      <c r="BM65">
        <v>1.01</v>
      </c>
      <c r="BN65">
        <v>0.97</v>
      </c>
      <c r="BO65">
        <v>0.61</v>
      </c>
      <c r="BP65">
        <v>0.61</v>
      </c>
      <c r="BQ65">
        <v>2.9</v>
      </c>
      <c r="BR65">
        <v>0</v>
      </c>
      <c r="BS65">
        <v>0</v>
      </c>
      <c r="BT65">
        <v>24.16</v>
      </c>
      <c r="BU65">
        <v>171.02</v>
      </c>
      <c r="BV65">
        <v>22.78</v>
      </c>
      <c r="BW65">
        <v>0</v>
      </c>
      <c r="BX65">
        <v>96.62</v>
      </c>
      <c r="BY65">
        <v>0</v>
      </c>
      <c r="BZ65">
        <v>14.49</v>
      </c>
      <c r="CA65">
        <v>99.98</v>
      </c>
      <c r="CB65">
        <v>37.799999999999997</v>
      </c>
      <c r="CC65">
        <v>16.2</v>
      </c>
    </row>
    <row r="66" spans="7:81">
      <c r="G66" t="s">
        <v>108</v>
      </c>
      <c r="H66" s="115">
        <v>796.99</v>
      </c>
      <c r="I66" s="88">
        <v>312.88</v>
      </c>
      <c r="J66" s="88">
        <v>555.72</v>
      </c>
      <c r="K66" s="88">
        <v>20.29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41.55</v>
      </c>
      <c r="X66">
        <v>2.9</v>
      </c>
      <c r="Y66">
        <v>10.54</v>
      </c>
      <c r="Z66">
        <v>96.62</v>
      </c>
      <c r="AA66">
        <v>6.12</v>
      </c>
      <c r="AB66">
        <v>28.52</v>
      </c>
      <c r="AC66">
        <v>0.97</v>
      </c>
      <c r="AD66">
        <v>28.99</v>
      </c>
      <c r="AE66">
        <v>121.74</v>
      </c>
      <c r="AF66">
        <v>0</v>
      </c>
      <c r="AG66">
        <v>0</v>
      </c>
      <c r="AH66">
        <v>43.48</v>
      </c>
      <c r="AI66">
        <v>0</v>
      </c>
      <c r="AJ66">
        <v>0</v>
      </c>
      <c r="AK66">
        <v>19.32</v>
      </c>
      <c r="AL66">
        <v>0.97</v>
      </c>
      <c r="AM66">
        <v>49.76</v>
      </c>
      <c r="AN66">
        <v>24.88</v>
      </c>
      <c r="AO66">
        <v>0</v>
      </c>
      <c r="AP66">
        <v>0</v>
      </c>
      <c r="AQ66">
        <v>96.62</v>
      </c>
      <c r="AR66">
        <v>48.31</v>
      </c>
      <c r="AS66">
        <v>0</v>
      </c>
      <c r="AT66">
        <v>25</v>
      </c>
      <c r="AU66">
        <v>14.49</v>
      </c>
      <c r="AV66">
        <v>0</v>
      </c>
      <c r="AW66">
        <v>27.49</v>
      </c>
      <c r="AX66">
        <v>21.81</v>
      </c>
      <c r="AY66">
        <v>37.950000000000003</v>
      </c>
      <c r="AZ66">
        <v>42.16</v>
      </c>
      <c r="BA66">
        <v>25.91</v>
      </c>
      <c r="BB66">
        <v>0</v>
      </c>
      <c r="BC66">
        <v>96.62</v>
      </c>
      <c r="BD66">
        <v>190.93</v>
      </c>
      <c r="BE66">
        <v>43.48</v>
      </c>
      <c r="BF66">
        <v>49.76</v>
      </c>
      <c r="BG66">
        <v>0</v>
      </c>
      <c r="BH66">
        <v>0.97</v>
      </c>
      <c r="BI66">
        <v>0.41</v>
      </c>
      <c r="BJ66">
        <v>0.52</v>
      </c>
      <c r="BK66">
        <v>0.97</v>
      </c>
      <c r="BL66">
        <v>0.97</v>
      </c>
      <c r="BM66">
        <v>1.01</v>
      </c>
      <c r="BN66">
        <v>0.97</v>
      </c>
      <c r="BO66">
        <v>0.61</v>
      </c>
      <c r="BP66">
        <v>0.61</v>
      </c>
      <c r="BQ66">
        <v>2.9</v>
      </c>
      <c r="BR66">
        <v>0</v>
      </c>
      <c r="BS66">
        <v>0</v>
      </c>
      <c r="BT66">
        <v>24.16</v>
      </c>
      <c r="BU66">
        <v>171.02</v>
      </c>
      <c r="BV66">
        <v>22.78</v>
      </c>
      <c r="BW66">
        <v>0</v>
      </c>
      <c r="BX66">
        <v>96.62</v>
      </c>
      <c r="BY66">
        <v>0</v>
      </c>
      <c r="BZ66">
        <v>14.49</v>
      </c>
      <c r="CA66">
        <v>99.98</v>
      </c>
      <c r="CB66">
        <v>35</v>
      </c>
      <c r="CC66">
        <v>15</v>
      </c>
    </row>
    <row r="67" spans="7:81">
      <c r="G67" t="s">
        <v>109</v>
      </c>
      <c r="H67" s="115">
        <v>685.39</v>
      </c>
      <c r="I67" s="88">
        <v>311.68</v>
      </c>
      <c r="J67" s="88">
        <v>555.90000000000009</v>
      </c>
      <c r="K67" s="88">
        <v>20.29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41.55</v>
      </c>
      <c r="X67">
        <v>2.9</v>
      </c>
      <c r="Y67">
        <v>10.72</v>
      </c>
      <c r="Z67">
        <v>96.62</v>
      </c>
      <c r="AA67">
        <v>8.15</v>
      </c>
      <c r="AB67">
        <v>28.52</v>
      </c>
      <c r="AC67">
        <v>0.97</v>
      </c>
      <c r="AD67">
        <v>28.99</v>
      </c>
      <c r="AE67">
        <v>121.74</v>
      </c>
      <c r="AF67">
        <v>0</v>
      </c>
      <c r="AG67">
        <v>0</v>
      </c>
      <c r="AH67">
        <v>43.48</v>
      </c>
      <c r="AI67">
        <v>0</v>
      </c>
      <c r="AJ67">
        <v>0</v>
      </c>
      <c r="AK67">
        <v>19.32</v>
      </c>
      <c r="AL67">
        <v>0.77</v>
      </c>
      <c r="AM67">
        <v>49.76</v>
      </c>
      <c r="AN67">
        <v>24.88</v>
      </c>
      <c r="AO67">
        <v>0</v>
      </c>
      <c r="AP67">
        <v>0</v>
      </c>
      <c r="AQ67">
        <v>96.62</v>
      </c>
      <c r="AR67">
        <v>48.31</v>
      </c>
      <c r="AS67">
        <v>0</v>
      </c>
      <c r="AT67">
        <v>25</v>
      </c>
      <c r="AU67">
        <v>14.49</v>
      </c>
      <c r="AV67">
        <v>0</v>
      </c>
      <c r="AW67">
        <v>27.49</v>
      </c>
      <c r="AX67">
        <v>21.81</v>
      </c>
      <c r="AY67">
        <v>37.950000000000003</v>
      </c>
      <c r="AZ67">
        <v>42.16</v>
      </c>
      <c r="BA67">
        <v>25.91</v>
      </c>
      <c r="BB67">
        <v>0</v>
      </c>
      <c r="BC67">
        <v>96.62</v>
      </c>
      <c r="BD67">
        <v>190.93</v>
      </c>
      <c r="BE67">
        <v>43.48</v>
      </c>
      <c r="BF67">
        <v>49.76</v>
      </c>
      <c r="BG67">
        <v>0</v>
      </c>
      <c r="BH67">
        <v>0.97</v>
      </c>
      <c r="BI67">
        <v>0.41</v>
      </c>
      <c r="BJ67">
        <v>0.52</v>
      </c>
      <c r="BK67">
        <v>0.97</v>
      </c>
      <c r="BL67">
        <v>0.97</v>
      </c>
      <c r="BM67">
        <v>1.01</v>
      </c>
      <c r="BN67">
        <v>0.97</v>
      </c>
      <c r="BO67">
        <v>0.61</v>
      </c>
      <c r="BP67">
        <v>0.61</v>
      </c>
      <c r="BQ67">
        <v>2.9</v>
      </c>
      <c r="BR67">
        <v>0</v>
      </c>
      <c r="BS67">
        <v>0</v>
      </c>
      <c r="BT67">
        <v>24.16</v>
      </c>
      <c r="BU67">
        <v>60.39</v>
      </c>
      <c r="BV67">
        <v>22.78</v>
      </c>
      <c r="BW67">
        <v>0</v>
      </c>
      <c r="BX67">
        <v>96.62</v>
      </c>
      <c r="BY67">
        <v>0</v>
      </c>
      <c r="BZ67">
        <v>14.49</v>
      </c>
      <c r="CA67">
        <v>99.98</v>
      </c>
      <c r="CB67">
        <v>32.200000000000003</v>
      </c>
      <c r="CC67">
        <v>13.8</v>
      </c>
    </row>
    <row r="68" spans="7:81">
      <c r="G68" t="s">
        <v>110</v>
      </c>
      <c r="H68" s="115">
        <v>683.9899999999999</v>
      </c>
      <c r="I68" s="88">
        <v>311.08</v>
      </c>
      <c r="J68" s="88">
        <v>555.90000000000009</v>
      </c>
      <c r="K68" s="88">
        <v>20.29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41.55</v>
      </c>
      <c r="X68">
        <v>2.9</v>
      </c>
      <c r="Y68">
        <v>10.72</v>
      </c>
      <c r="Z68">
        <v>96.62</v>
      </c>
      <c r="AA68">
        <v>8.15</v>
      </c>
      <c r="AB68">
        <v>28.52</v>
      </c>
      <c r="AC68">
        <v>0.97</v>
      </c>
      <c r="AD68">
        <v>28.99</v>
      </c>
      <c r="AE68">
        <v>121.74</v>
      </c>
      <c r="AF68">
        <v>0</v>
      </c>
      <c r="AG68">
        <v>0</v>
      </c>
      <c r="AH68">
        <v>43.48</v>
      </c>
      <c r="AI68">
        <v>0</v>
      </c>
      <c r="AJ68">
        <v>0</v>
      </c>
      <c r="AK68">
        <v>19.32</v>
      </c>
      <c r="AL68">
        <v>0.77</v>
      </c>
      <c r="AM68">
        <v>49.76</v>
      </c>
      <c r="AN68">
        <v>24.88</v>
      </c>
      <c r="AO68">
        <v>0</v>
      </c>
      <c r="AP68">
        <v>0</v>
      </c>
      <c r="AQ68">
        <v>96.62</v>
      </c>
      <c r="AR68">
        <v>48.31</v>
      </c>
      <c r="AS68">
        <v>0</v>
      </c>
      <c r="AT68">
        <v>25</v>
      </c>
      <c r="AU68">
        <v>14.49</v>
      </c>
      <c r="AV68">
        <v>0</v>
      </c>
      <c r="AW68">
        <v>27.49</v>
      </c>
      <c r="AX68">
        <v>21.81</v>
      </c>
      <c r="AY68">
        <v>37.950000000000003</v>
      </c>
      <c r="AZ68">
        <v>42.16</v>
      </c>
      <c r="BA68">
        <v>25.91</v>
      </c>
      <c r="BB68">
        <v>0</v>
      </c>
      <c r="BC68">
        <v>96.62</v>
      </c>
      <c r="BD68">
        <v>190.93</v>
      </c>
      <c r="BE68">
        <v>43.48</v>
      </c>
      <c r="BF68">
        <v>49.76</v>
      </c>
      <c r="BG68">
        <v>0</v>
      </c>
      <c r="BH68">
        <v>0.97</v>
      </c>
      <c r="BI68">
        <v>0.41</v>
      </c>
      <c r="BJ68">
        <v>0.52</v>
      </c>
      <c r="BK68">
        <v>0.97</v>
      </c>
      <c r="BL68">
        <v>0.97</v>
      </c>
      <c r="BM68">
        <v>1.01</v>
      </c>
      <c r="BN68">
        <v>0.97</v>
      </c>
      <c r="BO68">
        <v>0.61</v>
      </c>
      <c r="BP68">
        <v>0.61</v>
      </c>
      <c r="BQ68">
        <v>2.9</v>
      </c>
      <c r="BR68">
        <v>0</v>
      </c>
      <c r="BS68">
        <v>0</v>
      </c>
      <c r="BT68">
        <v>24.16</v>
      </c>
      <c r="BU68">
        <v>60.39</v>
      </c>
      <c r="BV68">
        <v>22.78</v>
      </c>
      <c r="BW68">
        <v>0</v>
      </c>
      <c r="BX68">
        <v>96.62</v>
      </c>
      <c r="BY68">
        <v>0</v>
      </c>
      <c r="BZ68">
        <v>14.49</v>
      </c>
      <c r="CA68">
        <v>99.98</v>
      </c>
      <c r="CB68">
        <v>30.8</v>
      </c>
      <c r="CC68">
        <v>13.2</v>
      </c>
    </row>
    <row r="69" spans="7:81">
      <c r="G69" t="s">
        <v>111</v>
      </c>
      <c r="H69" s="115">
        <v>681.18999999999994</v>
      </c>
      <c r="I69" s="88">
        <v>309.88</v>
      </c>
      <c r="J69" s="88">
        <v>555.90000000000009</v>
      </c>
      <c r="K69" s="88">
        <v>20.29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41.55</v>
      </c>
      <c r="X69">
        <v>2.9</v>
      </c>
      <c r="Y69">
        <v>10.72</v>
      </c>
      <c r="Z69">
        <v>96.62</v>
      </c>
      <c r="AA69">
        <v>8.15</v>
      </c>
      <c r="AB69">
        <v>28.52</v>
      </c>
      <c r="AC69">
        <v>0.97</v>
      </c>
      <c r="AD69">
        <v>28.99</v>
      </c>
      <c r="AE69">
        <v>121.74</v>
      </c>
      <c r="AF69">
        <v>0</v>
      </c>
      <c r="AG69">
        <v>0</v>
      </c>
      <c r="AH69">
        <v>43.48</v>
      </c>
      <c r="AI69">
        <v>0</v>
      </c>
      <c r="AJ69">
        <v>0</v>
      </c>
      <c r="AK69">
        <v>19.32</v>
      </c>
      <c r="AL69">
        <v>0.77</v>
      </c>
      <c r="AM69">
        <v>49.76</v>
      </c>
      <c r="AN69">
        <v>24.88</v>
      </c>
      <c r="AO69">
        <v>0</v>
      </c>
      <c r="AP69">
        <v>0</v>
      </c>
      <c r="AQ69">
        <v>96.62</v>
      </c>
      <c r="AR69">
        <v>48.31</v>
      </c>
      <c r="AS69">
        <v>0</v>
      </c>
      <c r="AT69">
        <v>25</v>
      </c>
      <c r="AU69">
        <v>14.49</v>
      </c>
      <c r="AV69">
        <v>0</v>
      </c>
      <c r="AW69">
        <v>27.49</v>
      </c>
      <c r="AX69">
        <v>21.81</v>
      </c>
      <c r="AY69">
        <v>37.950000000000003</v>
      </c>
      <c r="AZ69">
        <v>42.16</v>
      </c>
      <c r="BA69">
        <v>25.91</v>
      </c>
      <c r="BB69">
        <v>0</v>
      </c>
      <c r="BC69">
        <v>96.62</v>
      </c>
      <c r="BD69">
        <v>190.93</v>
      </c>
      <c r="BE69">
        <v>43.48</v>
      </c>
      <c r="BF69">
        <v>49.76</v>
      </c>
      <c r="BG69">
        <v>0</v>
      </c>
      <c r="BH69">
        <v>0.97</v>
      </c>
      <c r="BI69">
        <v>0.41</v>
      </c>
      <c r="BJ69">
        <v>0.52</v>
      </c>
      <c r="BK69">
        <v>0.97</v>
      </c>
      <c r="BL69">
        <v>0.97</v>
      </c>
      <c r="BM69">
        <v>1.01</v>
      </c>
      <c r="BN69">
        <v>0.97</v>
      </c>
      <c r="BO69">
        <v>0.61</v>
      </c>
      <c r="BP69">
        <v>0.61</v>
      </c>
      <c r="BQ69">
        <v>2.9</v>
      </c>
      <c r="BR69">
        <v>0</v>
      </c>
      <c r="BS69">
        <v>0</v>
      </c>
      <c r="BT69">
        <v>24.16</v>
      </c>
      <c r="BU69">
        <v>60.39</v>
      </c>
      <c r="BV69">
        <v>22.78</v>
      </c>
      <c r="BW69">
        <v>0</v>
      </c>
      <c r="BX69">
        <v>96.62</v>
      </c>
      <c r="BY69">
        <v>0</v>
      </c>
      <c r="BZ69">
        <v>14.49</v>
      </c>
      <c r="CA69">
        <v>99.98</v>
      </c>
      <c r="CB69">
        <v>28</v>
      </c>
      <c r="CC69">
        <v>12</v>
      </c>
    </row>
    <row r="70" spans="7:81">
      <c r="G70" t="s">
        <v>112</v>
      </c>
      <c r="H70" s="115">
        <v>679.08999999999992</v>
      </c>
      <c r="I70" s="88">
        <v>308.98</v>
      </c>
      <c r="J70" s="88">
        <v>555.90000000000009</v>
      </c>
      <c r="K70" s="88">
        <v>20.29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41.55</v>
      </c>
      <c r="X70">
        <v>2.9</v>
      </c>
      <c r="Y70">
        <v>10.72</v>
      </c>
      <c r="Z70">
        <v>96.62</v>
      </c>
      <c r="AA70">
        <v>8.15</v>
      </c>
      <c r="AB70">
        <v>28.52</v>
      </c>
      <c r="AC70">
        <v>0.97</v>
      </c>
      <c r="AD70">
        <v>28.99</v>
      </c>
      <c r="AE70">
        <v>121.74</v>
      </c>
      <c r="AF70">
        <v>0</v>
      </c>
      <c r="AG70">
        <v>0</v>
      </c>
      <c r="AH70">
        <v>43.48</v>
      </c>
      <c r="AI70">
        <v>0</v>
      </c>
      <c r="AJ70">
        <v>0</v>
      </c>
      <c r="AK70">
        <v>19.32</v>
      </c>
      <c r="AL70">
        <v>0.77</v>
      </c>
      <c r="AM70">
        <v>49.76</v>
      </c>
      <c r="AN70">
        <v>24.88</v>
      </c>
      <c r="AO70">
        <v>0</v>
      </c>
      <c r="AP70">
        <v>0</v>
      </c>
      <c r="AQ70">
        <v>96.62</v>
      </c>
      <c r="AR70">
        <v>48.31</v>
      </c>
      <c r="AS70">
        <v>0</v>
      </c>
      <c r="AT70">
        <v>25</v>
      </c>
      <c r="AU70">
        <v>14.49</v>
      </c>
      <c r="AV70">
        <v>0</v>
      </c>
      <c r="AW70">
        <v>27.49</v>
      </c>
      <c r="AX70">
        <v>21.81</v>
      </c>
      <c r="AY70">
        <v>37.950000000000003</v>
      </c>
      <c r="AZ70">
        <v>42.16</v>
      </c>
      <c r="BA70">
        <v>25.91</v>
      </c>
      <c r="BB70">
        <v>0</v>
      </c>
      <c r="BC70">
        <v>96.62</v>
      </c>
      <c r="BD70">
        <v>190.93</v>
      </c>
      <c r="BE70">
        <v>43.48</v>
      </c>
      <c r="BF70">
        <v>49.76</v>
      </c>
      <c r="BG70">
        <v>0</v>
      </c>
      <c r="BH70">
        <v>0.97</v>
      </c>
      <c r="BI70">
        <v>0.41</v>
      </c>
      <c r="BJ70">
        <v>0.52</v>
      </c>
      <c r="BK70">
        <v>0.97</v>
      </c>
      <c r="BL70">
        <v>0.97</v>
      </c>
      <c r="BM70">
        <v>1.01</v>
      </c>
      <c r="BN70">
        <v>0.97</v>
      </c>
      <c r="BO70">
        <v>0.61</v>
      </c>
      <c r="BP70">
        <v>0.61</v>
      </c>
      <c r="BQ70">
        <v>2.9</v>
      </c>
      <c r="BR70">
        <v>0</v>
      </c>
      <c r="BS70">
        <v>0</v>
      </c>
      <c r="BT70">
        <v>24.16</v>
      </c>
      <c r="BU70">
        <v>60.39</v>
      </c>
      <c r="BV70">
        <v>22.78</v>
      </c>
      <c r="BW70">
        <v>0</v>
      </c>
      <c r="BX70">
        <v>96.62</v>
      </c>
      <c r="BY70">
        <v>0</v>
      </c>
      <c r="BZ70">
        <v>14.49</v>
      </c>
      <c r="CA70">
        <v>99.98</v>
      </c>
      <c r="CB70">
        <v>25.9</v>
      </c>
      <c r="CC70">
        <v>11.1</v>
      </c>
    </row>
    <row r="71" spans="7:81">
      <c r="G71" t="s">
        <v>113</v>
      </c>
      <c r="H71" s="115">
        <v>647.29999999999995</v>
      </c>
      <c r="I71" s="88">
        <v>307.77999999999997</v>
      </c>
      <c r="J71" s="88">
        <v>556.09000000000015</v>
      </c>
      <c r="K71" s="88">
        <v>20.29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41.55</v>
      </c>
      <c r="X71">
        <v>2.9</v>
      </c>
      <c r="Y71">
        <v>10.91</v>
      </c>
      <c r="Z71">
        <v>96.62</v>
      </c>
      <c r="AA71">
        <v>8.15</v>
      </c>
      <c r="AB71">
        <v>28.52</v>
      </c>
      <c r="AC71">
        <v>0.97</v>
      </c>
      <c r="AD71">
        <v>0</v>
      </c>
      <c r="AE71">
        <v>121.74</v>
      </c>
      <c r="AF71">
        <v>0</v>
      </c>
      <c r="AG71">
        <v>0</v>
      </c>
      <c r="AH71">
        <v>43.48</v>
      </c>
      <c r="AI71">
        <v>0</v>
      </c>
      <c r="AJ71">
        <v>0</v>
      </c>
      <c r="AK71">
        <v>19.32</v>
      </c>
      <c r="AL71">
        <v>0.77</v>
      </c>
      <c r="AM71">
        <v>49.76</v>
      </c>
      <c r="AN71">
        <v>24.88</v>
      </c>
      <c r="AO71">
        <v>0</v>
      </c>
      <c r="AP71">
        <v>0</v>
      </c>
      <c r="AQ71">
        <v>96.62</v>
      </c>
      <c r="AR71">
        <v>48.31</v>
      </c>
      <c r="AS71">
        <v>0</v>
      </c>
      <c r="AT71">
        <v>25</v>
      </c>
      <c r="AU71">
        <v>14.49</v>
      </c>
      <c r="AV71">
        <v>0</v>
      </c>
      <c r="AW71">
        <v>27.49</v>
      </c>
      <c r="AX71">
        <v>21.81</v>
      </c>
      <c r="AY71">
        <v>37.950000000000003</v>
      </c>
      <c r="AZ71">
        <v>42.16</v>
      </c>
      <c r="BA71">
        <v>25.91</v>
      </c>
      <c r="BB71">
        <v>0</v>
      </c>
      <c r="BC71">
        <v>96.62</v>
      </c>
      <c r="BD71">
        <v>190.93</v>
      </c>
      <c r="BE71">
        <v>43.48</v>
      </c>
      <c r="BF71">
        <v>49.76</v>
      </c>
      <c r="BG71">
        <v>0</v>
      </c>
      <c r="BH71">
        <v>0.97</v>
      </c>
      <c r="BI71">
        <v>0.41</v>
      </c>
      <c r="BJ71">
        <v>0.52</v>
      </c>
      <c r="BK71">
        <v>0.97</v>
      </c>
      <c r="BL71">
        <v>0.97</v>
      </c>
      <c r="BM71">
        <v>1.01</v>
      </c>
      <c r="BN71">
        <v>0.97</v>
      </c>
      <c r="BO71">
        <v>0.61</v>
      </c>
      <c r="BP71">
        <v>0.61</v>
      </c>
      <c r="BQ71">
        <v>2.9</v>
      </c>
      <c r="BR71">
        <v>0</v>
      </c>
      <c r="BS71">
        <v>0</v>
      </c>
      <c r="BT71">
        <v>24.16</v>
      </c>
      <c r="BU71">
        <v>60.39</v>
      </c>
      <c r="BV71">
        <v>22.78</v>
      </c>
      <c r="BW71">
        <v>0</v>
      </c>
      <c r="BX71">
        <v>96.62</v>
      </c>
      <c r="BY71">
        <v>0</v>
      </c>
      <c r="BZ71">
        <v>14.49</v>
      </c>
      <c r="CA71">
        <v>99.98</v>
      </c>
      <c r="CB71">
        <v>23.1</v>
      </c>
      <c r="CC71">
        <v>9.9</v>
      </c>
    </row>
    <row r="72" spans="7:81">
      <c r="G72" t="s">
        <v>114</v>
      </c>
      <c r="H72" s="115">
        <v>646.59999999999991</v>
      </c>
      <c r="I72" s="88">
        <v>307.48</v>
      </c>
      <c r="J72" s="88">
        <v>556.09000000000015</v>
      </c>
      <c r="K72" s="88">
        <v>20.29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41.55</v>
      </c>
      <c r="X72">
        <v>2.9</v>
      </c>
      <c r="Y72">
        <v>10.91</v>
      </c>
      <c r="Z72">
        <v>96.62</v>
      </c>
      <c r="AA72">
        <v>8.15</v>
      </c>
      <c r="AB72">
        <v>28.52</v>
      </c>
      <c r="AC72">
        <v>0.97</v>
      </c>
      <c r="AD72">
        <v>0</v>
      </c>
      <c r="AE72">
        <v>121.74</v>
      </c>
      <c r="AF72">
        <v>0</v>
      </c>
      <c r="AG72">
        <v>0</v>
      </c>
      <c r="AH72">
        <v>43.48</v>
      </c>
      <c r="AI72">
        <v>0</v>
      </c>
      <c r="AJ72">
        <v>0</v>
      </c>
      <c r="AK72">
        <v>19.32</v>
      </c>
      <c r="AL72">
        <v>0.77</v>
      </c>
      <c r="AM72">
        <v>49.76</v>
      </c>
      <c r="AN72">
        <v>24.88</v>
      </c>
      <c r="AO72">
        <v>0</v>
      </c>
      <c r="AP72">
        <v>0</v>
      </c>
      <c r="AQ72">
        <v>96.62</v>
      </c>
      <c r="AR72">
        <v>48.31</v>
      </c>
      <c r="AS72">
        <v>0</v>
      </c>
      <c r="AT72">
        <v>25</v>
      </c>
      <c r="AU72">
        <v>14.49</v>
      </c>
      <c r="AV72">
        <v>0</v>
      </c>
      <c r="AW72">
        <v>27.49</v>
      </c>
      <c r="AX72">
        <v>21.81</v>
      </c>
      <c r="AY72">
        <v>37.950000000000003</v>
      </c>
      <c r="AZ72">
        <v>42.16</v>
      </c>
      <c r="BA72">
        <v>25.91</v>
      </c>
      <c r="BB72">
        <v>0</v>
      </c>
      <c r="BC72">
        <v>96.62</v>
      </c>
      <c r="BD72">
        <v>190.93</v>
      </c>
      <c r="BE72">
        <v>43.48</v>
      </c>
      <c r="BF72">
        <v>49.76</v>
      </c>
      <c r="BG72">
        <v>0</v>
      </c>
      <c r="BH72">
        <v>0.97</v>
      </c>
      <c r="BI72">
        <v>0.41</v>
      </c>
      <c r="BJ72">
        <v>0.52</v>
      </c>
      <c r="BK72">
        <v>0.97</v>
      </c>
      <c r="BL72">
        <v>0.97</v>
      </c>
      <c r="BM72">
        <v>1.01</v>
      </c>
      <c r="BN72">
        <v>0.97</v>
      </c>
      <c r="BO72">
        <v>0.61</v>
      </c>
      <c r="BP72">
        <v>0.61</v>
      </c>
      <c r="BQ72">
        <v>2.9</v>
      </c>
      <c r="BR72">
        <v>0</v>
      </c>
      <c r="BS72">
        <v>0</v>
      </c>
      <c r="BT72">
        <v>24.16</v>
      </c>
      <c r="BU72">
        <v>60.39</v>
      </c>
      <c r="BV72">
        <v>22.78</v>
      </c>
      <c r="BW72">
        <v>0</v>
      </c>
      <c r="BX72">
        <v>96.62</v>
      </c>
      <c r="BY72">
        <v>0</v>
      </c>
      <c r="BZ72">
        <v>14.49</v>
      </c>
      <c r="CA72">
        <v>99.98</v>
      </c>
      <c r="CB72">
        <v>22.4</v>
      </c>
      <c r="CC72">
        <v>9.6</v>
      </c>
    </row>
    <row r="73" spans="7:81">
      <c r="G73" t="s">
        <v>115</v>
      </c>
      <c r="H73" s="115">
        <v>641.34999999999991</v>
      </c>
      <c r="I73" s="88">
        <v>305.23</v>
      </c>
      <c r="J73" s="88">
        <v>556.09000000000015</v>
      </c>
      <c r="K73" s="88">
        <v>20.29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41.55</v>
      </c>
      <c r="X73">
        <v>2.9</v>
      </c>
      <c r="Y73">
        <v>10.91</v>
      </c>
      <c r="Z73">
        <v>96.62</v>
      </c>
      <c r="AA73">
        <v>8.15</v>
      </c>
      <c r="AB73">
        <v>28.52</v>
      </c>
      <c r="AC73">
        <v>0.97</v>
      </c>
      <c r="AD73">
        <v>0</v>
      </c>
      <c r="AE73">
        <v>121.74</v>
      </c>
      <c r="AF73">
        <v>0</v>
      </c>
      <c r="AG73">
        <v>0</v>
      </c>
      <c r="AH73">
        <v>43.48</v>
      </c>
      <c r="AI73">
        <v>0</v>
      </c>
      <c r="AJ73">
        <v>0</v>
      </c>
      <c r="AK73">
        <v>19.32</v>
      </c>
      <c r="AL73">
        <v>0.77</v>
      </c>
      <c r="AM73">
        <v>49.76</v>
      </c>
      <c r="AN73">
        <v>24.88</v>
      </c>
      <c r="AO73">
        <v>0</v>
      </c>
      <c r="AP73">
        <v>0</v>
      </c>
      <c r="AQ73">
        <v>96.62</v>
      </c>
      <c r="AR73">
        <v>48.31</v>
      </c>
      <c r="AS73">
        <v>0</v>
      </c>
      <c r="AT73">
        <v>25</v>
      </c>
      <c r="AU73">
        <v>14.49</v>
      </c>
      <c r="AV73">
        <v>0</v>
      </c>
      <c r="AW73">
        <v>27.49</v>
      </c>
      <c r="AX73">
        <v>21.81</v>
      </c>
      <c r="AY73">
        <v>37.950000000000003</v>
      </c>
      <c r="AZ73">
        <v>42.16</v>
      </c>
      <c r="BA73">
        <v>25.91</v>
      </c>
      <c r="BB73">
        <v>0</v>
      </c>
      <c r="BC73">
        <v>96.62</v>
      </c>
      <c r="BD73">
        <v>190.93</v>
      </c>
      <c r="BE73">
        <v>43.48</v>
      </c>
      <c r="BF73">
        <v>49.76</v>
      </c>
      <c r="BG73">
        <v>0</v>
      </c>
      <c r="BH73">
        <v>0.97</v>
      </c>
      <c r="BI73">
        <v>0.41</v>
      </c>
      <c r="BJ73">
        <v>0.52</v>
      </c>
      <c r="BK73">
        <v>0.97</v>
      </c>
      <c r="BL73">
        <v>0.97</v>
      </c>
      <c r="BM73">
        <v>1.01</v>
      </c>
      <c r="BN73">
        <v>0.97</v>
      </c>
      <c r="BO73">
        <v>0.61</v>
      </c>
      <c r="BP73">
        <v>0.61</v>
      </c>
      <c r="BQ73">
        <v>2.9</v>
      </c>
      <c r="BR73">
        <v>0</v>
      </c>
      <c r="BS73">
        <v>0</v>
      </c>
      <c r="BT73">
        <v>24.16</v>
      </c>
      <c r="BU73">
        <v>60.39</v>
      </c>
      <c r="BV73">
        <v>22.78</v>
      </c>
      <c r="BW73">
        <v>0</v>
      </c>
      <c r="BX73">
        <v>96.62</v>
      </c>
      <c r="BY73">
        <v>0</v>
      </c>
      <c r="BZ73">
        <v>14.49</v>
      </c>
      <c r="CA73">
        <v>99.98</v>
      </c>
      <c r="CB73">
        <v>17.149999999999999</v>
      </c>
      <c r="CC73">
        <v>7.35</v>
      </c>
    </row>
    <row r="74" spans="7:81">
      <c r="G74" t="s">
        <v>116</v>
      </c>
      <c r="H74" s="115">
        <v>637.91999999999996</v>
      </c>
      <c r="I74" s="88">
        <v>303.76</v>
      </c>
      <c r="J74" s="88">
        <v>556.09000000000015</v>
      </c>
      <c r="K74" s="88">
        <v>20.29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41.55</v>
      </c>
      <c r="X74">
        <v>2.9</v>
      </c>
      <c r="Y74">
        <v>10.91</v>
      </c>
      <c r="Z74">
        <v>96.62</v>
      </c>
      <c r="AA74">
        <v>8.15</v>
      </c>
      <c r="AB74">
        <v>28.52</v>
      </c>
      <c r="AC74">
        <v>0.97</v>
      </c>
      <c r="AD74">
        <v>0</v>
      </c>
      <c r="AE74">
        <v>121.74</v>
      </c>
      <c r="AF74">
        <v>0</v>
      </c>
      <c r="AG74">
        <v>0</v>
      </c>
      <c r="AH74">
        <v>43.48</v>
      </c>
      <c r="AI74">
        <v>0</v>
      </c>
      <c r="AJ74">
        <v>0</v>
      </c>
      <c r="AK74">
        <v>19.32</v>
      </c>
      <c r="AL74">
        <v>0.77</v>
      </c>
      <c r="AM74">
        <v>49.76</v>
      </c>
      <c r="AN74">
        <v>24.88</v>
      </c>
      <c r="AO74">
        <v>0</v>
      </c>
      <c r="AP74">
        <v>0</v>
      </c>
      <c r="AQ74">
        <v>96.62</v>
      </c>
      <c r="AR74">
        <v>48.31</v>
      </c>
      <c r="AS74">
        <v>0</v>
      </c>
      <c r="AT74">
        <v>25</v>
      </c>
      <c r="AU74">
        <v>14.49</v>
      </c>
      <c r="AV74">
        <v>0</v>
      </c>
      <c r="AW74">
        <v>27.49</v>
      </c>
      <c r="AX74">
        <v>21.81</v>
      </c>
      <c r="AY74">
        <v>37.950000000000003</v>
      </c>
      <c r="AZ74">
        <v>42.16</v>
      </c>
      <c r="BA74">
        <v>25.91</v>
      </c>
      <c r="BB74">
        <v>0</v>
      </c>
      <c r="BC74">
        <v>96.62</v>
      </c>
      <c r="BD74">
        <v>190.93</v>
      </c>
      <c r="BE74">
        <v>43.48</v>
      </c>
      <c r="BF74">
        <v>49.76</v>
      </c>
      <c r="BG74">
        <v>0</v>
      </c>
      <c r="BH74">
        <v>0.97</v>
      </c>
      <c r="BI74">
        <v>0.41</v>
      </c>
      <c r="BJ74">
        <v>0.52</v>
      </c>
      <c r="BK74">
        <v>0.97</v>
      </c>
      <c r="BL74">
        <v>0.97</v>
      </c>
      <c r="BM74">
        <v>1.01</v>
      </c>
      <c r="BN74">
        <v>0.97</v>
      </c>
      <c r="BO74">
        <v>0.61</v>
      </c>
      <c r="BP74">
        <v>0.61</v>
      </c>
      <c r="BQ74">
        <v>2.9</v>
      </c>
      <c r="BR74">
        <v>0</v>
      </c>
      <c r="BS74">
        <v>0</v>
      </c>
      <c r="BT74">
        <v>24.16</v>
      </c>
      <c r="BU74">
        <v>60.39</v>
      </c>
      <c r="BV74">
        <v>22.78</v>
      </c>
      <c r="BW74">
        <v>0</v>
      </c>
      <c r="BX74">
        <v>96.62</v>
      </c>
      <c r="BY74">
        <v>0</v>
      </c>
      <c r="BZ74">
        <v>14.49</v>
      </c>
      <c r="CA74">
        <v>99.98</v>
      </c>
      <c r="CB74">
        <v>13.72</v>
      </c>
      <c r="CC74">
        <v>5.88</v>
      </c>
    </row>
    <row r="75" spans="7:81">
      <c r="G75" t="s">
        <v>117</v>
      </c>
      <c r="H75" s="115">
        <v>709.51999999999987</v>
      </c>
      <c r="I75" s="88">
        <v>302.29000000000002</v>
      </c>
      <c r="J75" s="88">
        <v>556.27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41.55</v>
      </c>
      <c r="X75">
        <v>2.9</v>
      </c>
      <c r="Y75">
        <v>11.09</v>
      </c>
      <c r="Z75">
        <v>96.62</v>
      </c>
      <c r="AA75">
        <v>8.15</v>
      </c>
      <c r="AB75">
        <v>28.52</v>
      </c>
      <c r="AC75">
        <v>0.97</v>
      </c>
      <c r="AD75">
        <v>0</v>
      </c>
      <c r="AE75">
        <v>121.74</v>
      </c>
      <c r="AF75">
        <v>0</v>
      </c>
      <c r="AG75">
        <v>0</v>
      </c>
      <c r="AH75">
        <v>43.48</v>
      </c>
      <c r="AI75">
        <v>0</v>
      </c>
      <c r="AJ75">
        <v>0</v>
      </c>
      <c r="AK75">
        <v>0</v>
      </c>
      <c r="AL75">
        <v>0.77</v>
      </c>
      <c r="AM75">
        <v>49.76</v>
      </c>
      <c r="AN75">
        <v>24.88</v>
      </c>
      <c r="AO75">
        <v>0</v>
      </c>
      <c r="AP75">
        <v>0</v>
      </c>
      <c r="AQ75">
        <v>96.62</v>
      </c>
      <c r="AR75">
        <v>48.31</v>
      </c>
      <c r="AS75">
        <v>0</v>
      </c>
      <c r="AT75">
        <v>25</v>
      </c>
      <c r="AU75">
        <v>14.49</v>
      </c>
      <c r="AV75">
        <v>0</v>
      </c>
      <c r="AW75">
        <v>27.49</v>
      </c>
      <c r="AX75">
        <v>21.81</v>
      </c>
      <c r="AY75">
        <v>37.950000000000003</v>
      </c>
      <c r="AZ75">
        <v>42.16</v>
      </c>
      <c r="BA75">
        <v>25.91</v>
      </c>
      <c r="BB75">
        <v>0</v>
      </c>
      <c r="BC75">
        <v>96.62</v>
      </c>
      <c r="BD75">
        <v>190.93</v>
      </c>
      <c r="BE75">
        <v>43.48</v>
      </c>
      <c r="BF75">
        <v>49.76</v>
      </c>
      <c r="BG75">
        <v>0</v>
      </c>
      <c r="BH75">
        <v>0.97</v>
      </c>
      <c r="BI75">
        <v>0.41</v>
      </c>
      <c r="BJ75">
        <v>0.52</v>
      </c>
      <c r="BK75">
        <v>0.97</v>
      </c>
      <c r="BL75">
        <v>0.97</v>
      </c>
      <c r="BM75">
        <v>1.01</v>
      </c>
      <c r="BN75">
        <v>0.97</v>
      </c>
      <c r="BO75">
        <v>0.61</v>
      </c>
      <c r="BP75">
        <v>0.61</v>
      </c>
      <c r="BQ75">
        <v>2.9</v>
      </c>
      <c r="BR75">
        <v>0</v>
      </c>
      <c r="BS75">
        <v>24.88</v>
      </c>
      <c r="BT75">
        <v>24.16</v>
      </c>
      <c r="BU75">
        <v>60.39</v>
      </c>
      <c r="BV75">
        <v>22.78</v>
      </c>
      <c r="BW75">
        <v>50.15</v>
      </c>
      <c r="BX75">
        <v>96.62</v>
      </c>
      <c r="BY75">
        <v>0</v>
      </c>
      <c r="BZ75">
        <v>14.49</v>
      </c>
      <c r="CA75">
        <v>99.98</v>
      </c>
      <c r="CB75">
        <v>10.29</v>
      </c>
      <c r="CC75">
        <v>4.41</v>
      </c>
    </row>
    <row r="76" spans="7:81">
      <c r="G76" t="s">
        <v>118</v>
      </c>
      <c r="H76" s="115">
        <v>707.45999999999992</v>
      </c>
      <c r="I76" s="88">
        <v>301.40999999999997</v>
      </c>
      <c r="J76" s="88">
        <v>556.27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41.55</v>
      </c>
      <c r="X76">
        <v>2.9</v>
      </c>
      <c r="Y76">
        <v>11.09</v>
      </c>
      <c r="Z76">
        <v>96.62</v>
      </c>
      <c r="AA76">
        <v>8.15</v>
      </c>
      <c r="AB76">
        <v>28.52</v>
      </c>
      <c r="AC76">
        <v>0.97</v>
      </c>
      <c r="AD76">
        <v>0</v>
      </c>
      <c r="AE76">
        <v>121.74</v>
      </c>
      <c r="AF76">
        <v>0</v>
      </c>
      <c r="AG76">
        <v>0</v>
      </c>
      <c r="AH76">
        <v>43.48</v>
      </c>
      <c r="AI76">
        <v>0</v>
      </c>
      <c r="AJ76">
        <v>0</v>
      </c>
      <c r="AK76">
        <v>0</v>
      </c>
      <c r="AL76">
        <v>0.77</v>
      </c>
      <c r="AM76">
        <v>49.76</v>
      </c>
      <c r="AN76">
        <v>24.88</v>
      </c>
      <c r="AO76">
        <v>0</v>
      </c>
      <c r="AP76">
        <v>0</v>
      </c>
      <c r="AQ76">
        <v>96.62</v>
      </c>
      <c r="AR76">
        <v>48.31</v>
      </c>
      <c r="AS76">
        <v>0</v>
      </c>
      <c r="AT76">
        <v>25</v>
      </c>
      <c r="AU76">
        <v>14.49</v>
      </c>
      <c r="AV76">
        <v>0</v>
      </c>
      <c r="AW76">
        <v>27.49</v>
      </c>
      <c r="AX76">
        <v>21.81</v>
      </c>
      <c r="AY76">
        <v>37.950000000000003</v>
      </c>
      <c r="AZ76">
        <v>42.16</v>
      </c>
      <c r="BA76">
        <v>25.91</v>
      </c>
      <c r="BB76">
        <v>0</v>
      </c>
      <c r="BC76">
        <v>96.62</v>
      </c>
      <c r="BD76">
        <v>190.93</v>
      </c>
      <c r="BE76">
        <v>43.48</v>
      </c>
      <c r="BF76">
        <v>49.76</v>
      </c>
      <c r="BG76">
        <v>0</v>
      </c>
      <c r="BH76">
        <v>0.97</v>
      </c>
      <c r="BI76">
        <v>0.41</v>
      </c>
      <c r="BJ76">
        <v>0.52</v>
      </c>
      <c r="BK76">
        <v>0.97</v>
      </c>
      <c r="BL76">
        <v>0.97</v>
      </c>
      <c r="BM76">
        <v>1.01</v>
      </c>
      <c r="BN76">
        <v>0.97</v>
      </c>
      <c r="BO76">
        <v>0.61</v>
      </c>
      <c r="BP76">
        <v>0.61</v>
      </c>
      <c r="BQ76">
        <v>2.9</v>
      </c>
      <c r="BR76">
        <v>0</v>
      </c>
      <c r="BS76">
        <v>24.88</v>
      </c>
      <c r="BT76">
        <v>24.16</v>
      </c>
      <c r="BU76">
        <v>60.39</v>
      </c>
      <c r="BV76">
        <v>22.78</v>
      </c>
      <c r="BW76">
        <v>50.15</v>
      </c>
      <c r="BX76">
        <v>96.62</v>
      </c>
      <c r="BY76">
        <v>0</v>
      </c>
      <c r="BZ76">
        <v>14.49</v>
      </c>
      <c r="CA76">
        <v>99.98</v>
      </c>
      <c r="CB76">
        <v>8.23</v>
      </c>
      <c r="CC76">
        <v>3.53</v>
      </c>
    </row>
    <row r="77" spans="7:81">
      <c r="G77" t="s">
        <v>119</v>
      </c>
      <c r="H77" s="115">
        <v>704.78999999999985</v>
      </c>
      <c r="I77" s="88">
        <v>300.26</v>
      </c>
      <c r="J77" s="88">
        <v>556.27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41.55</v>
      </c>
      <c r="X77">
        <v>2.9</v>
      </c>
      <c r="Y77">
        <v>11.09</v>
      </c>
      <c r="Z77">
        <v>96.62</v>
      </c>
      <c r="AA77">
        <v>8.15</v>
      </c>
      <c r="AB77">
        <v>28.52</v>
      </c>
      <c r="AC77">
        <v>0.97</v>
      </c>
      <c r="AD77">
        <v>0</v>
      </c>
      <c r="AE77">
        <v>121.74</v>
      </c>
      <c r="AF77">
        <v>0</v>
      </c>
      <c r="AG77">
        <v>0</v>
      </c>
      <c r="AH77">
        <v>43.48</v>
      </c>
      <c r="AI77">
        <v>0</v>
      </c>
      <c r="AJ77">
        <v>0</v>
      </c>
      <c r="AK77">
        <v>0</v>
      </c>
      <c r="AL77">
        <v>0.77</v>
      </c>
      <c r="AM77">
        <v>49.76</v>
      </c>
      <c r="AN77">
        <v>24.88</v>
      </c>
      <c r="AO77">
        <v>0</v>
      </c>
      <c r="AP77">
        <v>0</v>
      </c>
      <c r="AQ77">
        <v>96.62</v>
      </c>
      <c r="AR77">
        <v>48.31</v>
      </c>
      <c r="AS77">
        <v>0</v>
      </c>
      <c r="AT77">
        <v>25</v>
      </c>
      <c r="AU77">
        <v>14.49</v>
      </c>
      <c r="AV77">
        <v>0</v>
      </c>
      <c r="AW77">
        <v>27.49</v>
      </c>
      <c r="AX77">
        <v>21.81</v>
      </c>
      <c r="AY77">
        <v>37.950000000000003</v>
      </c>
      <c r="AZ77">
        <v>42.16</v>
      </c>
      <c r="BA77">
        <v>25.91</v>
      </c>
      <c r="BB77">
        <v>0</v>
      </c>
      <c r="BC77">
        <v>96.62</v>
      </c>
      <c r="BD77">
        <v>190.93</v>
      </c>
      <c r="BE77">
        <v>43.48</v>
      </c>
      <c r="BF77">
        <v>49.76</v>
      </c>
      <c r="BG77">
        <v>0</v>
      </c>
      <c r="BH77">
        <v>0.97</v>
      </c>
      <c r="BI77">
        <v>0.41</v>
      </c>
      <c r="BJ77">
        <v>0.52</v>
      </c>
      <c r="BK77">
        <v>0.97</v>
      </c>
      <c r="BL77">
        <v>0.97</v>
      </c>
      <c r="BM77">
        <v>1.01</v>
      </c>
      <c r="BN77">
        <v>0.97</v>
      </c>
      <c r="BO77">
        <v>0.61</v>
      </c>
      <c r="BP77">
        <v>0.61</v>
      </c>
      <c r="BQ77">
        <v>2.9</v>
      </c>
      <c r="BR77">
        <v>0</v>
      </c>
      <c r="BS77">
        <v>24.88</v>
      </c>
      <c r="BT77">
        <v>24.16</v>
      </c>
      <c r="BU77">
        <v>60.39</v>
      </c>
      <c r="BV77">
        <v>22.78</v>
      </c>
      <c r="BW77">
        <v>50.15</v>
      </c>
      <c r="BX77">
        <v>96.62</v>
      </c>
      <c r="BY77">
        <v>0</v>
      </c>
      <c r="BZ77">
        <v>14.49</v>
      </c>
      <c r="CA77">
        <v>99.98</v>
      </c>
      <c r="CB77">
        <v>5.56</v>
      </c>
      <c r="CC77">
        <v>2.38</v>
      </c>
    </row>
    <row r="78" spans="7:81">
      <c r="G78" t="s">
        <v>120</v>
      </c>
      <c r="H78" s="115">
        <v>702.8599999999999</v>
      </c>
      <c r="I78" s="88">
        <v>299.43</v>
      </c>
      <c r="J78" s="88">
        <v>556.27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41.55</v>
      </c>
      <c r="X78">
        <v>2.9</v>
      </c>
      <c r="Y78">
        <v>11.09</v>
      </c>
      <c r="Z78">
        <v>96.62</v>
      </c>
      <c r="AA78">
        <v>8.15</v>
      </c>
      <c r="AB78">
        <v>28.52</v>
      </c>
      <c r="AC78">
        <v>0.97</v>
      </c>
      <c r="AD78">
        <v>0</v>
      </c>
      <c r="AE78">
        <v>121.74</v>
      </c>
      <c r="AF78">
        <v>0</v>
      </c>
      <c r="AG78">
        <v>0</v>
      </c>
      <c r="AH78">
        <v>43.48</v>
      </c>
      <c r="AI78">
        <v>0</v>
      </c>
      <c r="AJ78">
        <v>0</v>
      </c>
      <c r="AK78">
        <v>0</v>
      </c>
      <c r="AL78">
        <v>0.77</v>
      </c>
      <c r="AM78">
        <v>49.76</v>
      </c>
      <c r="AN78">
        <v>24.88</v>
      </c>
      <c r="AO78">
        <v>0</v>
      </c>
      <c r="AP78">
        <v>0</v>
      </c>
      <c r="AQ78">
        <v>96.62</v>
      </c>
      <c r="AR78">
        <v>48.31</v>
      </c>
      <c r="AS78">
        <v>0</v>
      </c>
      <c r="AT78">
        <v>25</v>
      </c>
      <c r="AU78">
        <v>14.49</v>
      </c>
      <c r="AV78">
        <v>0</v>
      </c>
      <c r="AW78">
        <v>27.49</v>
      </c>
      <c r="AX78">
        <v>21.81</v>
      </c>
      <c r="AY78">
        <v>37.950000000000003</v>
      </c>
      <c r="AZ78">
        <v>42.16</v>
      </c>
      <c r="BA78">
        <v>25.91</v>
      </c>
      <c r="BB78">
        <v>0</v>
      </c>
      <c r="BC78">
        <v>96.62</v>
      </c>
      <c r="BD78">
        <v>190.93</v>
      </c>
      <c r="BE78">
        <v>43.48</v>
      </c>
      <c r="BF78">
        <v>49.76</v>
      </c>
      <c r="BG78">
        <v>0</v>
      </c>
      <c r="BH78">
        <v>0.97</v>
      </c>
      <c r="BI78">
        <v>0.41</v>
      </c>
      <c r="BJ78">
        <v>0.52</v>
      </c>
      <c r="BK78">
        <v>0.97</v>
      </c>
      <c r="BL78">
        <v>0.97</v>
      </c>
      <c r="BM78">
        <v>1.01</v>
      </c>
      <c r="BN78">
        <v>0.97</v>
      </c>
      <c r="BO78">
        <v>0.61</v>
      </c>
      <c r="BP78">
        <v>0.61</v>
      </c>
      <c r="BQ78">
        <v>2.9</v>
      </c>
      <c r="BR78">
        <v>0</v>
      </c>
      <c r="BS78">
        <v>24.88</v>
      </c>
      <c r="BT78">
        <v>24.16</v>
      </c>
      <c r="BU78">
        <v>60.39</v>
      </c>
      <c r="BV78">
        <v>22.78</v>
      </c>
      <c r="BW78">
        <v>50.15</v>
      </c>
      <c r="BX78">
        <v>96.62</v>
      </c>
      <c r="BY78">
        <v>0</v>
      </c>
      <c r="BZ78">
        <v>14.49</v>
      </c>
      <c r="CA78">
        <v>99.98</v>
      </c>
      <c r="CB78">
        <v>3.63</v>
      </c>
      <c r="CC78">
        <v>1.55</v>
      </c>
    </row>
    <row r="79" spans="7:81">
      <c r="G79" t="s">
        <v>121</v>
      </c>
      <c r="H79" s="115">
        <v>701.37999999999988</v>
      </c>
      <c r="I79" s="88">
        <v>298.83999999999997</v>
      </c>
      <c r="J79" s="88">
        <v>556.46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41.55</v>
      </c>
      <c r="X79">
        <v>2.9</v>
      </c>
      <c r="Y79">
        <v>11.28</v>
      </c>
      <c r="Z79">
        <v>96.62</v>
      </c>
      <c r="AA79">
        <v>8.15</v>
      </c>
      <c r="AB79">
        <v>28.52</v>
      </c>
      <c r="AC79">
        <v>0.97</v>
      </c>
      <c r="AD79">
        <v>0</v>
      </c>
      <c r="AE79">
        <v>121.74</v>
      </c>
      <c r="AF79">
        <v>0</v>
      </c>
      <c r="AG79">
        <v>0</v>
      </c>
      <c r="AH79">
        <v>43.48</v>
      </c>
      <c r="AI79">
        <v>0</v>
      </c>
      <c r="AJ79">
        <v>0</v>
      </c>
      <c r="AK79">
        <v>0</v>
      </c>
      <c r="AL79">
        <v>0.77</v>
      </c>
      <c r="AM79">
        <v>49.76</v>
      </c>
      <c r="AN79">
        <v>24.88</v>
      </c>
      <c r="AO79">
        <v>0</v>
      </c>
      <c r="AP79">
        <v>0</v>
      </c>
      <c r="AQ79">
        <v>96.62</v>
      </c>
      <c r="AR79">
        <v>48.31</v>
      </c>
      <c r="AS79">
        <v>0</v>
      </c>
      <c r="AT79">
        <v>25</v>
      </c>
      <c r="AU79">
        <v>14.49</v>
      </c>
      <c r="AV79">
        <v>0</v>
      </c>
      <c r="AW79">
        <v>27.49</v>
      </c>
      <c r="AX79">
        <v>21.81</v>
      </c>
      <c r="AY79">
        <v>37.950000000000003</v>
      </c>
      <c r="AZ79">
        <v>42.16</v>
      </c>
      <c r="BA79">
        <v>25.91</v>
      </c>
      <c r="BB79">
        <v>0</v>
      </c>
      <c r="BC79">
        <v>96.62</v>
      </c>
      <c r="BD79">
        <v>190.93</v>
      </c>
      <c r="BE79">
        <v>43.48</v>
      </c>
      <c r="BF79">
        <v>49.76</v>
      </c>
      <c r="BG79">
        <v>0</v>
      </c>
      <c r="BH79">
        <v>0.97</v>
      </c>
      <c r="BI79">
        <v>0.41</v>
      </c>
      <c r="BJ79">
        <v>0.52</v>
      </c>
      <c r="BK79">
        <v>0.97</v>
      </c>
      <c r="BL79">
        <v>0.97</v>
      </c>
      <c r="BM79">
        <v>1.01</v>
      </c>
      <c r="BN79">
        <v>0.89</v>
      </c>
      <c r="BO79">
        <v>0.61</v>
      </c>
      <c r="BP79">
        <v>0.61</v>
      </c>
      <c r="BQ79">
        <v>0</v>
      </c>
      <c r="BR79">
        <v>2.9</v>
      </c>
      <c r="BS79">
        <v>24.88</v>
      </c>
      <c r="BT79">
        <v>24.16</v>
      </c>
      <c r="BU79">
        <v>60.39</v>
      </c>
      <c r="BV79">
        <v>22.78</v>
      </c>
      <c r="BW79">
        <v>50.15</v>
      </c>
      <c r="BX79">
        <v>0</v>
      </c>
      <c r="BY79">
        <v>96.62</v>
      </c>
      <c r="BZ79">
        <v>14.49</v>
      </c>
      <c r="CA79">
        <v>99.98</v>
      </c>
      <c r="CB79">
        <v>2.23</v>
      </c>
      <c r="CC79">
        <v>0.96</v>
      </c>
    </row>
    <row r="80" spans="7:81">
      <c r="G80" t="s">
        <v>122</v>
      </c>
      <c r="H80" s="115">
        <v>700.13999999999987</v>
      </c>
      <c r="I80" s="88">
        <v>298.31</v>
      </c>
      <c r="J80" s="88">
        <v>556.46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41.55</v>
      </c>
      <c r="X80">
        <v>2.9</v>
      </c>
      <c r="Y80">
        <v>11.28</v>
      </c>
      <c r="Z80">
        <v>96.62</v>
      </c>
      <c r="AA80">
        <v>8.15</v>
      </c>
      <c r="AB80">
        <v>28.52</v>
      </c>
      <c r="AC80">
        <v>0.97</v>
      </c>
      <c r="AD80">
        <v>0</v>
      </c>
      <c r="AE80">
        <v>121.74</v>
      </c>
      <c r="AF80">
        <v>0</v>
      </c>
      <c r="AG80">
        <v>0</v>
      </c>
      <c r="AH80">
        <v>43.48</v>
      </c>
      <c r="AI80">
        <v>0</v>
      </c>
      <c r="AJ80">
        <v>0</v>
      </c>
      <c r="AK80">
        <v>0</v>
      </c>
      <c r="AL80">
        <v>0.77</v>
      </c>
      <c r="AM80">
        <v>49.76</v>
      </c>
      <c r="AN80">
        <v>24.88</v>
      </c>
      <c r="AO80">
        <v>0</v>
      </c>
      <c r="AP80">
        <v>0</v>
      </c>
      <c r="AQ80">
        <v>96.62</v>
      </c>
      <c r="AR80">
        <v>48.31</v>
      </c>
      <c r="AS80">
        <v>0</v>
      </c>
      <c r="AT80">
        <v>25</v>
      </c>
      <c r="AU80">
        <v>14.49</v>
      </c>
      <c r="AV80">
        <v>0</v>
      </c>
      <c r="AW80">
        <v>27.49</v>
      </c>
      <c r="AX80">
        <v>21.81</v>
      </c>
      <c r="AY80">
        <v>37.950000000000003</v>
      </c>
      <c r="AZ80">
        <v>42.16</v>
      </c>
      <c r="BA80">
        <v>25.91</v>
      </c>
      <c r="BB80">
        <v>0</v>
      </c>
      <c r="BC80">
        <v>96.62</v>
      </c>
      <c r="BD80">
        <v>190.93</v>
      </c>
      <c r="BE80">
        <v>43.48</v>
      </c>
      <c r="BF80">
        <v>49.76</v>
      </c>
      <c r="BG80">
        <v>0</v>
      </c>
      <c r="BH80">
        <v>0.97</v>
      </c>
      <c r="BI80">
        <v>0.41</v>
      </c>
      <c r="BJ80">
        <v>0.52</v>
      </c>
      <c r="BK80">
        <v>0.97</v>
      </c>
      <c r="BL80">
        <v>0.97</v>
      </c>
      <c r="BM80">
        <v>1.01</v>
      </c>
      <c r="BN80">
        <v>0.89</v>
      </c>
      <c r="BO80">
        <v>0.61</v>
      </c>
      <c r="BP80">
        <v>0.61</v>
      </c>
      <c r="BQ80">
        <v>0</v>
      </c>
      <c r="BR80">
        <v>2.9</v>
      </c>
      <c r="BS80">
        <v>24.88</v>
      </c>
      <c r="BT80">
        <v>24.16</v>
      </c>
      <c r="BU80">
        <v>60.39</v>
      </c>
      <c r="BV80">
        <v>22.78</v>
      </c>
      <c r="BW80">
        <v>50.15</v>
      </c>
      <c r="BX80">
        <v>0</v>
      </c>
      <c r="BY80">
        <v>96.62</v>
      </c>
      <c r="BZ80">
        <v>14.49</v>
      </c>
      <c r="CA80">
        <v>99.98</v>
      </c>
      <c r="CB80">
        <v>0.99</v>
      </c>
      <c r="CC80">
        <v>0.43</v>
      </c>
    </row>
    <row r="81" spans="7:81">
      <c r="G81" t="s">
        <v>123</v>
      </c>
      <c r="H81" s="115">
        <v>699.14999999999986</v>
      </c>
      <c r="I81" s="88">
        <v>297.88</v>
      </c>
      <c r="J81" s="88">
        <v>556.46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41.55</v>
      </c>
      <c r="X81">
        <v>2.9</v>
      </c>
      <c r="Y81">
        <v>11.28</v>
      </c>
      <c r="Z81">
        <v>96.62</v>
      </c>
      <c r="AA81">
        <v>8.15</v>
      </c>
      <c r="AB81">
        <v>28.52</v>
      </c>
      <c r="AC81">
        <v>0.97</v>
      </c>
      <c r="AD81">
        <v>0</v>
      </c>
      <c r="AE81">
        <v>121.74</v>
      </c>
      <c r="AF81">
        <v>0</v>
      </c>
      <c r="AG81">
        <v>0</v>
      </c>
      <c r="AH81">
        <v>43.48</v>
      </c>
      <c r="AI81">
        <v>0</v>
      </c>
      <c r="AJ81">
        <v>0</v>
      </c>
      <c r="AK81">
        <v>0</v>
      </c>
      <c r="AL81">
        <v>0.77</v>
      </c>
      <c r="AM81">
        <v>49.76</v>
      </c>
      <c r="AN81">
        <v>24.88</v>
      </c>
      <c r="AO81">
        <v>0</v>
      </c>
      <c r="AP81">
        <v>0</v>
      </c>
      <c r="AQ81">
        <v>96.62</v>
      </c>
      <c r="AR81">
        <v>48.31</v>
      </c>
      <c r="AS81">
        <v>0</v>
      </c>
      <c r="AT81">
        <v>25</v>
      </c>
      <c r="AU81">
        <v>14.49</v>
      </c>
      <c r="AV81">
        <v>0</v>
      </c>
      <c r="AW81">
        <v>27.49</v>
      </c>
      <c r="AX81">
        <v>21.81</v>
      </c>
      <c r="AY81">
        <v>37.950000000000003</v>
      </c>
      <c r="AZ81">
        <v>42.16</v>
      </c>
      <c r="BA81">
        <v>25.91</v>
      </c>
      <c r="BB81">
        <v>0</v>
      </c>
      <c r="BC81">
        <v>96.62</v>
      </c>
      <c r="BD81">
        <v>190.93</v>
      </c>
      <c r="BE81">
        <v>43.48</v>
      </c>
      <c r="BF81">
        <v>49.76</v>
      </c>
      <c r="BG81">
        <v>0</v>
      </c>
      <c r="BH81">
        <v>0.97</v>
      </c>
      <c r="BI81">
        <v>0.41</v>
      </c>
      <c r="BJ81">
        <v>0.52</v>
      </c>
      <c r="BK81">
        <v>0.97</v>
      </c>
      <c r="BL81">
        <v>0.97</v>
      </c>
      <c r="BM81">
        <v>1.01</v>
      </c>
      <c r="BN81">
        <v>0.89</v>
      </c>
      <c r="BO81">
        <v>0.61</v>
      </c>
      <c r="BP81">
        <v>0.61</v>
      </c>
      <c r="BQ81">
        <v>0</v>
      </c>
      <c r="BR81">
        <v>2.9</v>
      </c>
      <c r="BS81">
        <v>24.88</v>
      </c>
      <c r="BT81">
        <v>24.16</v>
      </c>
      <c r="BU81">
        <v>60.39</v>
      </c>
      <c r="BV81">
        <v>22.78</v>
      </c>
      <c r="BW81">
        <v>50.15</v>
      </c>
      <c r="BX81">
        <v>0</v>
      </c>
      <c r="BY81">
        <v>96.62</v>
      </c>
      <c r="BZ81">
        <v>14.49</v>
      </c>
      <c r="CA81">
        <v>99.98</v>
      </c>
      <c r="CB81">
        <v>0</v>
      </c>
      <c r="CC81">
        <v>0</v>
      </c>
    </row>
    <row r="82" spans="7:81">
      <c r="G82" t="s">
        <v>124</v>
      </c>
      <c r="H82" s="115">
        <v>699.14999999999986</v>
      </c>
      <c r="I82" s="88">
        <v>297.88</v>
      </c>
      <c r="J82" s="88">
        <v>556.46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41.55</v>
      </c>
      <c r="X82">
        <v>2.9</v>
      </c>
      <c r="Y82">
        <v>11.28</v>
      </c>
      <c r="Z82">
        <v>96.62</v>
      </c>
      <c r="AA82">
        <v>8.15</v>
      </c>
      <c r="AB82">
        <v>28.52</v>
      </c>
      <c r="AC82">
        <v>0.97</v>
      </c>
      <c r="AD82">
        <v>0</v>
      </c>
      <c r="AE82">
        <v>121.74</v>
      </c>
      <c r="AF82">
        <v>0</v>
      </c>
      <c r="AG82">
        <v>0</v>
      </c>
      <c r="AH82">
        <v>43.48</v>
      </c>
      <c r="AI82">
        <v>0</v>
      </c>
      <c r="AJ82">
        <v>0</v>
      </c>
      <c r="AK82">
        <v>0</v>
      </c>
      <c r="AL82">
        <v>0.77</v>
      </c>
      <c r="AM82">
        <v>49.76</v>
      </c>
      <c r="AN82">
        <v>24.88</v>
      </c>
      <c r="AO82">
        <v>0</v>
      </c>
      <c r="AP82">
        <v>0</v>
      </c>
      <c r="AQ82">
        <v>96.62</v>
      </c>
      <c r="AR82">
        <v>48.31</v>
      </c>
      <c r="AS82">
        <v>0</v>
      </c>
      <c r="AT82">
        <v>25</v>
      </c>
      <c r="AU82">
        <v>14.49</v>
      </c>
      <c r="AV82">
        <v>0</v>
      </c>
      <c r="AW82">
        <v>27.49</v>
      </c>
      <c r="AX82">
        <v>21.81</v>
      </c>
      <c r="AY82">
        <v>37.950000000000003</v>
      </c>
      <c r="AZ82">
        <v>42.16</v>
      </c>
      <c r="BA82">
        <v>25.91</v>
      </c>
      <c r="BB82">
        <v>0</v>
      </c>
      <c r="BC82">
        <v>96.62</v>
      </c>
      <c r="BD82">
        <v>190.93</v>
      </c>
      <c r="BE82">
        <v>43.48</v>
      </c>
      <c r="BF82">
        <v>49.76</v>
      </c>
      <c r="BG82">
        <v>0</v>
      </c>
      <c r="BH82">
        <v>0.97</v>
      </c>
      <c r="BI82">
        <v>0.41</v>
      </c>
      <c r="BJ82">
        <v>0.52</v>
      </c>
      <c r="BK82">
        <v>0.97</v>
      </c>
      <c r="BL82">
        <v>0.97</v>
      </c>
      <c r="BM82">
        <v>1.01</v>
      </c>
      <c r="BN82">
        <v>0.89</v>
      </c>
      <c r="BO82">
        <v>0.61</v>
      </c>
      <c r="BP82">
        <v>0.61</v>
      </c>
      <c r="BQ82">
        <v>0</v>
      </c>
      <c r="BR82">
        <v>2.9</v>
      </c>
      <c r="BS82">
        <v>24.88</v>
      </c>
      <c r="BT82">
        <v>24.16</v>
      </c>
      <c r="BU82">
        <v>60.39</v>
      </c>
      <c r="BV82">
        <v>22.78</v>
      </c>
      <c r="BW82">
        <v>50.15</v>
      </c>
      <c r="BX82">
        <v>0</v>
      </c>
      <c r="BY82">
        <v>96.62</v>
      </c>
      <c r="BZ82">
        <v>14.49</v>
      </c>
      <c r="CA82">
        <v>99.98</v>
      </c>
      <c r="CB82">
        <v>0</v>
      </c>
      <c r="CC82">
        <v>0</v>
      </c>
    </row>
    <row r="83" spans="7:81">
      <c r="G83" t="s">
        <v>125</v>
      </c>
      <c r="H83" s="115">
        <v>698.94999999999993</v>
      </c>
      <c r="I83" s="88">
        <v>297.88</v>
      </c>
      <c r="J83" s="88">
        <v>556.65000000000009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41.55</v>
      </c>
      <c r="X83">
        <v>2.9</v>
      </c>
      <c r="Y83">
        <v>11.47</v>
      </c>
      <c r="Z83">
        <v>96.62</v>
      </c>
      <c r="AA83">
        <v>8.15</v>
      </c>
      <c r="AB83">
        <v>28.52</v>
      </c>
      <c r="AC83">
        <v>0.97</v>
      </c>
      <c r="AD83">
        <v>0</v>
      </c>
      <c r="AE83">
        <v>121.74</v>
      </c>
      <c r="AF83">
        <v>0</v>
      </c>
      <c r="AG83">
        <v>0</v>
      </c>
      <c r="AH83">
        <v>43.48</v>
      </c>
      <c r="AI83">
        <v>0</v>
      </c>
      <c r="AJ83">
        <v>0</v>
      </c>
      <c r="AK83">
        <v>0</v>
      </c>
      <c r="AL83">
        <v>0.77</v>
      </c>
      <c r="AM83">
        <v>49.76</v>
      </c>
      <c r="AN83">
        <v>24.88</v>
      </c>
      <c r="AO83">
        <v>0</v>
      </c>
      <c r="AP83">
        <v>0</v>
      </c>
      <c r="AQ83">
        <v>96.62</v>
      </c>
      <c r="AR83">
        <v>48.31</v>
      </c>
      <c r="AS83">
        <v>0</v>
      </c>
      <c r="AT83">
        <v>25</v>
      </c>
      <c r="AU83">
        <v>14.49</v>
      </c>
      <c r="AV83">
        <v>0</v>
      </c>
      <c r="AW83">
        <v>27.49</v>
      </c>
      <c r="AX83">
        <v>21.81</v>
      </c>
      <c r="AY83">
        <v>37.950000000000003</v>
      </c>
      <c r="AZ83">
        <v>42.16</v>
      </c>
      <c r="BA83">
        <v>25.91</v>
      </c>
      <c r="BB83">
        <v>0</v>
      </c>
      <c r="BC83">
        <v>96.62</v>
      </c>
      <c r="BD83">
        <v>190.93</v>
      </c>
      <c r="BE83">
        <v>43.48</v>
      </c>
      <c r="BF83">
        <v>49.76</v>
      </c>
      <c r="BG83">
        <v>0</v>
      </c>
      <c r="BH83">
        <v>0.77</v>
      </c>
      <c r="BI83">
        <v>0.41</v>
      </c>
      <c r="BJ83">
        <v>0.52</v>
      </c>
      <c r="BK83">
        <v>0.97</v>
      </c>
      <c r="BL83">
        <v>0.97</v>
      </c>
      <c r="BM83">
        <v>1.01</v>
      </c>
      <c r="BN83">
        <v>0.89</v>
      </c>
      <c r="BO83">
        <v>0.61</v>
      </c>
      <c r="BP83">
        <v>0.61</v>
      </c>
      <c r="BQ83">
        <v>0</v>
      </c>
      <c r="BR83">
        <v>2.9</v>
      </c>
      <c r="BS83">
        <v>24.88</v>
      </c>
      <c r="BT83">
        <v>24.16</v>
      </c>
      <c r="BU83">
        <v>60.39</v>
      </c>
      <c r="BV83">
        <v>22.78</v>
      </c>
      <c r="BW83">
        <v>50.15</v>
      </c>
      <c r="BX83">
        <v>0</v>
      </c>
      <c r="BY83">
        <v>96.62</v>
      </c>
      <c r="BZ83">
        <v>14.49</v>
      </c>
      <c r="CA83">
        <v>99.98</v>
      </c>
      <c r="CB83">
        <v>0</v>
      </c>
      <c r="CC83">
        <v>0</v>
      </c>
    </row>
    <row r="84" spans="7:81">
      <c r="G84" t="s">
        <v>126</v>
      </c>
      <c r="H84" s="115">
        <v>698.94999999999993</v>
      </c>
      <c r="I84" s="88">
        <v>297.88</v>
      </c>
      <c r="J84" s="88">
        <v>556.65000000000009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41.55</v>
      </c>
      <c r="X84">
        <v>2.9</v>
      </c>
      <c r="Y84">
        <v>11.47</v>
      </c>
      <c r="Z84">
        <v>96.62</v>
      </c>
      <c r="AA84">
        <v>8.15</v>
      </c>
      <c r="AB84">
        <v>28.52</v>
      </c>
      <c r="AC84">
        <v>0.97</v>
      </c>
      <c r="AD84">
        <v>0</v>
      </c>
      <c r="AE84">
        <v>121.74</v>
      </c>
      <c r="AF84">
        <v>0</v>
      </c>
      <c r="AG84">
        <v>0</v>
      </c>
      <c r="AH84">
        <v>43.48</v>
      </c>
      <c r="AI84">
        <v>0</v>
      </c>
      <c r="AJ84">
        <v>0</v>
      </c>
      <c r="AK84">
        <v>0</v>
      </c>
      <c r="AL84">
        <v>0.77</v>
      </c>
      <c r="AM84">
        <v>49.76</v>
      </c>
      <c r="AN84">
        <v>24.88</v>
      </c>
      <c r="AO84">
        <v>0</v>
      </c>
      <c r="AP84">
        <v>0</v>
      </c>
      <c r="AQ84">
        <v>96.62</v>
      </c>
      <c r="AR84">
        <v>48.31</v>
      </c>
      <c r="AS84">
        <v>0</v>
      </c>
      <c r="AT84">
        <v>25</v>
      </c>
      <c r="AU84">
        <v>14.49</v>
      </c>
      <c r="AV84">
        <v>0</v>
      </c>
      <c r="AW84">
        <v>27.49</v>
      </c>
      <c r="AX84">
        <v>21.81</v>
      </c>
      <c r="AY84">
        <v>37.950000000000003</v>
      </c>
      <c r="AZ84">
        <v>42.16</v>
      </c>
      <c r="BA84">
        <v>25.91</v>
      </c>
      <c r="BB84">
        <v>0</v>
      </c>
      <c r="BC84">
        <v>96.62</v>
      </c>
      <c r="BD84">
        <v>190.93</v>
      </c>
      <c r="BE84">
        <v>43.48</v>
      </c>
      <c r="BF84">
        <v>49.76</v>
      </c>
      <c r="BG84">
        <v>0</v>
      </c>
      <c r="BH84">
        <v>0.77</v>
      </c>
      <c r="BI84">
        <v>0.41</v>
      </c>
      <c r="BJ84">
        <v>0.52</v>
      </c>
      <c r="BK84">
        <v>0.97</v>
      </c>
      <c r="BL84">
        <v>0.97</v>
      </c>
      <c r="BM84">
        <v>1.01</v>
      </c>
      <c r="BN84">
        <v>0.89</v>
      </c>
      <c r="BO84">
        <v>0.61</v>
      </c>
      <c r="BP84">
        <v>0.61</v>
      </c>
      <c r="BQ84">
        <v>0</v>
      </c>
      <c r="BR84">
        <v>2.9</v>
      </c>
      <c r="BS84">
        <v>24.88</v>
      </c>
      <c r="BT84">
        <v>24.16</v>
      </c>
      <c r="BU84">
        <v>60.39</v>
      </c>
      <c r="BV84">
        <v>22.78</v>
      </c>
      <c r="BW84">
        <v>50.15</v>
      </c>
      <c r="BX84">
        <v>0</v>
      </c>
      <c r="BY84">
        <v>96.62</v>
      </c>
      <c r="BZ84">
        <v>14.49</v>
      </c>
      <c r="CA84">
        <v>99.98</v>
      </c>
      <c r="CB84">
        <v>0</v>
      </c>
      <c r="CC84">
        <v>0</v>
      </c>
    </row>
    <row r="85" spans="7:81">
      <c r="G85" t="s">
        <v>127</v>
      </c>
      <c r="H85" s="115">
        <v>698.94999999999993</v>
      </c>
      <c r="I85" s="88">
        <v>297.88</v>
      </c>
      <c r="J85" s="88">
        <v>556.65000000000009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41.55</v>
      </c>
      <c r="X85">
        <v>2.9</v>
      </c>
      <c r="Y85">
        <v>11.47</v>
      </c>
      <c r="Z85">
        <v>96.62</v>
      </c>
      <c r="AA85">
        <v>8.15</v>
      </c>
      <c r="AB85">
        <v>28.52</v>
      </c>
      <c r="AC85">
        <v>0.97</v>
      </c>
      <c r="AD85">
        <v>0</v>
      </c>
      <c r="AE85">
        <v>121.74</v>
      </c>
      <c r="AF85">
        <v>0</v>
      </c>
      <c r="AG85">
        <v>0</v>
      </c>
      <c r="AH85">
        <v>43.48</v>
      </c>
      <c r="AI85">
        <v>0</v>
      </c>
      <c r="AJ85">
        <v>0</v>
      </c>
      <c r="AK85">
        <v>0</v>
      </c>
      <c r="AL85">
        <v>0.77</v>
      </c>
      <c r="AM85">
        <v>49.76</v>
      </c>
      <c r="AN85">
        <v>24.88</v>
      </c>
      <c r="AO85">
        <v>0</v>
      </c>
      <c r="AP85">
        <v>0</v>
      </c>
      <c r="AQ85">
        <v>96.62</v>
      </c>
      <c r="AR85">
        <v>48.31</v>
      </c>
      <c r="AS85">
        <v>0</v>
      </c>
      <c r="AT85">
        <v>25</v>
      </c>
      <c r="AU85">
        <v>14.49</v>
      </c>
      <c r="AV85">
        <v>0</v>
      </c>
      <c r="AW85">
        <v>27.49</v>
      </c>
      <c r="AX85">
        <v>21.81</v>
      </c>
      <c r="AY85">
        <v>37.950000000000003</v>
      </c>
      <c r="AZ85">
        <v>42.16</v>
      </c>
      <c r="BA85">
        <v>25.91</v>
      </c>
      <c r="BB85">
        <v>0</v>
      </c>
      <c r="BC85">
        <v>96.62</v>
      </c>
      <c r="BD85">
        <v>190.93</v>
      </c>
      <c r="BE85">
        <v>43.48</v>
      </c>
      <c r="BF85">
        <v>49.76</v>
      </c>
      <c r="BG85">
        <v>0</v>
      </c>
      <c r="BH85">
        <v>0.77</v>
      </c>
      <c r="BI85">
        <v>0.41</v>
      </c>
      <c r="BJ85">
        <v>0.52</v>
      </c>
      <c r="BK85">
        <v>0.97</v>
      </c>
      <c r="BL85">
        <v>0.97</v>
      </c>
      <c r="BM85">
        <v>1.01</v>
      </c>
      <c r="BN85">
        <v>0.89</v>
      </c>
      <c r="BO85">
        <v>0.61</v>
      </c>
      <c r="BP85">
        <v>0.61</v>
      </c>
      <c r="BQ85">
        <v>0</v>
      </c>
      <c r="BR85">
        <v>2.9</v>
      </c>
      <c r="BS85">
        <v>24.88</v>
      </c>
      <c r="BT85">
        <v>24.16</v>
      </c>
      <c r="BU85">
        <v>60.39</v>
      </c>
      <c r="BV85">
        <v>22.78</v>
      </c>
      <c r="BW85">
        <v>50.15</v>
      </c>
      <c r="BX85">
        <v>0</v>
      </c>
      <c r="BY85">
        <v>96.62</v>
      </c>
      <c r="BZ85">
        <v>14.49</v>
      </c>
      <c r="CA85">
        <v>99.98</v>
      </c>
      <c r="CB85">
        <v>0</v>
      </c>
      <c r="CC85">
        <v>0</v>
      </c>
    </row>
    <row r="86" spans="7:81">
      <c r="G86" t="s">
        <v>128</v>
      </c>
      <c r="H86" s="115">
        <v>698.94999999999993</v>
      </c>
      <c r="I86" s="88">
        <v>297.88</v>
      </c>
      <c r="J86" s="88">
        <v>556.65000000000009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41.55</v>
      </c>
      <c r="X86">
        <v>2.9</v>
      </c>
      <c r="Y86">
        <v>11.47</v>
      </c>
      <c r="Z86">
        <v>96.62</v>
      </c>
      <c r="AA86">
        <v>8.15</v>
      </c>
      <c r="AB86">
        <v>28.52</v>
      </c>
      <c r="AC86">
        <v>0.97</v>
      </c>
      <c r="AD86">
        <v>0</v>
      </c>
      <c r="AE86">
        <v>121.74</v>
      </c>
      <c r="AF86">
        <v>0</v>
      </c>
      <c r="AG86">
        <v>0</v>
      </c>
      <c r="AH86">
        <v>43.48</v>
      </c>
      <c r="AI86">
        <v>0</v>
      </c>
      <c r="AJ86">
        <v>0</v>
      </c>
      <c r="AK86">
        <v>0</v>
      </c>
      <c r="AL86">
        <v>0.77</v>
      </c>
      <c r="AM86">
        <v>49.76</v>
      </c>
      <c r="AN86">
        <v>24.88</v>
      </c>
      <c r="AO86">
        <v>0</v>
      </c>
      <c r="AP86">
        <v>0</v>
      </c>
      <c r="AQ86">
        <v>96.62</v>
      </c>
      <c r="AR86">
        <v>48.31</v>
      </c>
      <c r="AS86">
        <v>0</v>
      </c>
      <c r="AT86">
        <v>25</v>
      </c>
      <c r="AU86">
        <v>14.49</v>
      </c>
      <c r="AV86">
        <v>0</v>
      </c>
      <c r="AW86">
        <v>27.49</v>
      </c>
      <c r="AX86">
        <v>21.81</v>
      </c>
      <c r="AY86">
        <v>37.950000000000003</v>
      </c>
      <c r="AZ86">
        <v>42.16</v>
      </c>
      <c r="BA86">
        <v>25.91</v>
      </c>
      <c r="BB86">
        <v>0</v>
      </c>
      <c r="BC86">
        <v>96.62</v>
      </c>
      <c r="BD86">
        <v>190.93</v>
      </c>
      <c r="BE86">
        <v>43.48</v>
      </c>
      <c r="BF86">
        <v>49.76</v>
      </c>
      <c r="BG86">
        <v>0</v>
      </c>
      <c r="BH86">
        <v>0.77</v>
      </c>
      <c r="BI86">
        <v>0.41</v>
      </c>
      <c r="BJ86">
        <v>0.52</v>
      </c>
      <c r="BK86">
        <v>0.97</v>
      </c>
      <c r="BL86">
        <v>0.97</v>
      </c>
      <c r="BM86">
        <v>1.01</v>
      </c>
      <c r="BN86">
        <v>0.89</v>
      </c>
      <c r="BO86">
        <v>0.61</v>
      </c>
      <c r="BP86">
        <v>0.61</v>
      </c>
      <c r="BQ86">
        <v>0</v>
      </c>
      <c r="BR86">
        <v>2.9</v>
      </c>
      <c r="BS86">
        <v>24.88</v>
      </c>
      <c r="BT86">
        <v>24.16</v>
      </c>
      <c r="BU86">
        <v>60.39</v>
      </c>
      <c r="BV86">
        <v>22.78</v>
      </c>
      <c r="BW86">
        <v>50.15</v>
      </c>
      <c r="BX86">
        <v>0</v>
      </c>
      <c r="BY86">
        <v>96.62</v>
      </c>
      <c r="BZ86">
        <v>14.49</v>
      </c>
      <c r="CA86">
        <v>99.98</v>
      </c>
      <c r="CB86">
        <v>0</v>
      </c>
      <c r="CC86">
        <v>0</v>
      </c>
    </row>
    <row r="87" spans="7:81">
      <c r="G87" t="s">
        <v>129</v>
      </c>
      <c r="H87" s="115">
        <v>723.75999999999988</v>
      </c>
      <c r="I87" s="88">
        <v>329.66</v>
      </c>
      <c r="J87" s="88">
        <v>556.83000000000004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41.55</v>
      </c>
      <c r="X87">
        <v>2.9</v>
      </c>
      <c r="Y87">
        <v>11.65</v>
      </c>
      <c r="Z87">
        <v>96.62</v>
      </c>
      <c r="AA87">
        <v>8.15</v>
      </c>
      <c r="AB87">
        <v>28.52</v>
      </c>
      <c r="AC87">
        <v>0.97</v>
      </c>
      <c r="AD87">
        <v>0</v>
      </c>
      <c r="AE87">
        <v>121.74</v>
      </c>
      <c r="AF87">
        <v>0</v>
      </c>
      <c r="AG87">
        <v>0</v>
      </c>
      <c r="AH87">
        <v>43.48</v>
      </c>
      <c r="AI87">
        <v>0</v>
      </c>
      <c r="AJ87">
        <v>0</v>
      </c>
      <c r="AK87">
        <v>0</v>
      </c>
      <c r="AL87">
        <v>0.77</v>
      </c>
      <c r="AM87">
        <v>49.76</v>
      </c>
      <c r="AN87">
        <v>24.88</v>
      </c>
      <c r="AO87">
        <v>0</v>
      </c>
      <c r="AP87">
        <v>24.88</v>
      </c>
      <c r="AQ87">
        <v>96.62</v>
      </c>
      <c r="AR87">
        <v>48.31</v>
      </c>
      <c r="AS87">
        <v>0</v>
      </c>
      <c r="AT87">
        <v>25</v>
      </c>
      <c r="AU87">
        <v>14.49</v>
      </c>
      <c r="AV87">
        <v>14.49</v>
      </c>
      <c r="AW87">
        <v>27.49</v>
      </c>
      <c r="AX87">
        <v>21.81</v>
      </c>
      <c r="AY87">
        <v>37.950000000000003</v>
      </c>
      <c r="AZ87">
        <v>59.45</v>
      </c>
      <c r="BA87">
        <v>25.91</v>
      </c>
      <c r="BB87">
        <v>0</v>
      </c>
      <c r="BC87">
        <v>96.62</v>
      </c>
      <c r="BD87">
        <v>190.93</v>
      </c>
      <c r="BE87">
        <v>43.48</v>
      </c>
      <c r="BF87">
        <v>49.76</v>
      </c>
      <c r="BG87">
        <v>0</v>
      </c>
      <c r="BH87">
        <v>0.77</v>
      </c>
      <c r="BI87">
        <v>0.41</v>
      </c>
      <c r="BJ87">
        <v>0.52</v>
      </c>
      <c r="BK87">
        <v>0.97</v>
      </c>
      <c r="BL87">
        <v>0.97</v>
      </c>
      <c r="BM87">
        <v>1.01</v>
      </c>
      <c r="BN87">
        <v>0.82</v>
      </c>
      <c r="BO87">
        <v>0.61</v>
      </c>
      <c r="BP87">
        <v>0.61</v>
      </c>
      <c r="BQ87">
        <v>0</v>
      </c>
      <c r="BR87">
        <v>2.9</v>
      </c>
      <c r="BS87">
        <v>24.88</v>
      </c>
      <c r="BT87">
        <v>24.16</v>
      </c>
      <c r="BU87">
        <v>60.39</v>
      </c>
      <c r="BV87">
        <v>22.78</v>
      </c>
      <c r="BW87">
        <v>50.15</v>
      </c>
      <c r="BX87">
        <v>0</v>
      </c>
      <c r="BY87">
        <v>96.62</v>
      </c>
      <c r="BZ87">
        <v>14.49</v>
      </c>
      <c r="CA87">
        <v>99.98</v>
      </c>
      <c r="CB87">
        <v>0</v>
      </c>
      <c r="CC87">
        <v>0</v>
      </c>
    </row>
    <row r="88" spans="7:81">
      <c r="G88" t="s">
        <v>130</v>
      </c>
      <c r="H88" s="115">
        <v>723.75999999999988</v>
      </c>
      <c r="I88" s="88">
        <v>329.66</v>
      </c>
      <c r="J88" s="88">
        <v>556.83000000000004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41.55</v>
      </c>
      <c r="X88">
        <v>2.9</v>
      </c>
      <c r="Y88">
        <v>11.65</v>
      </c>
      <c r="Z88">
        <v>96.62</v>
      </c>
      <c r="AA88">
        <v>8.15</v>
      </c>
      <c r="AB88">
        <v>28.52</v>
      </c>
      <c r="AC88">
        <v>0.97</v>
      </c>
      <c r="AD88">
        <v>0</v>
      </c>
      <c r="AE88">
        <v>121.74</v>
      </c>
      <c r="AF88">
        <v>0</v>
      </c>
      <c r="AG88">
        <v>0</v>
      </c>
      <c r="AH88">
        <v>43.48</v>
      </c>
      <c r="AI88">
        <v>0</v>
      </c>
      <c r="AJ88">
        <v>0</v>
      </c>
      <c r="AK88">
        <v>0</v>
      </c>
      <c r="AL88">
        <v>0.77</v>
      </c>
      <c r="AM88">
        <v>49.76</v>
      </c>
      <c r="AN88">
        <v>24.88</v>
      </c>
      <c r="AO88">
        <v>0</v>
      </c>
      <c r="AP88">
        <v>24.88</v>
      </c>
      <c r="AQ88">
        <v>96.62</v>
      </c>
      <c r="AR88">
        <v>48.31</v>
      </c>
      <c r="AS88">
        <v>0</v>
      </c>
      <c r="AT88">
        <v>25</v>
      </c>
      <c r="AU88">
        <v>14.49</v>
      </c>
      <c r="AV88">
        <v>14.49</v>
      </c>
      <c r="AW88">
        <v>27.49</v>
      </c>
      <c r="AX88">
        <v>21.81</v>
      </c>
      <c r="AY88">
        <v>37.950000000000003</v>
      </c>
      <c r="AZ88">
        <v>59.45</v>
      </c>
      <c r="BA88">
        <v>25.91</v>
      </c>
      <c r="BB88">
        <v>0</v>
      </c>
      <c r="BC88">
        <v>96.62</v>
      </c>
      <c r="BD88">
        <v>190.93</v>
      </c>
      <c r="BE88">
        <v>43.48</v>
      </c>
      <c r="BF88">
        <v>49.76</v>
      </c>
      <c r="BG88">
        <v>0</v>
      </c>
      <c r="BH88">
        <v>0.77</v>
      </c>
      <c r="BI88">
        <v>0.41</v>
      </c>
      <c r="BJ88">
        <v>0.52</v>
      </c>
      <c r="BK88">
        <v>0.97</v>
      </c>
      <c r="BL88">
        <v>0.97</v>
      </c>
      <c r="BM88">
        <v>1.01</v>
      </c>
      <c r="BN88">
        <v>0.82</v>
      </c>
      <c r="BO88">
        <v>0.61</v>
      </c>
      <c r="BP88">
        <v>0.61</v>
      </c>
      <c r="BQ88">
        <v>0</v>
      </c>
      <c r="BR88">
        <v>2.9</v>
      </c>
      <c r="BS88">
        <v>24.88</v>
      </c>
      <c r="BT88">
        <v>24.16</v>
      </c>
      <c r="BU88">
        <v>60.39</v>
      </c>
      <c r="BV88">
        <v>22.78</v>
      </c>
      <c r="BW88">
        <v>50.15</v>
      </c>
      <c r="BX88">
        <v>0</v>
      </c>
      <c r="BY88">
        <v>96.62</v>
      </c>
      <c r="BZ88">
        <v>14.49</v>
      </c>
      <c r="CA88">
        <v>99.98</v>
      </c>
      <c r="CB88">
        <v>0</v>
      </c>
      <c r="CC88">
        <v>0</v>
      </c>
    </row>
    <row r="89" spans="7:81">
      <c r="G89" t="s">
        <v>131</v>
      </c>
      <c r="H89" s="115">
        <v>723.75999999999988</v>
      </c>
      <c r="I89" s="88">
        <v>329.66</v>
      </c>
      <c r="J89" s="88">
        <v>556.83000000000004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41.55</v>
      </c>
      <c r="X89">
        <v>2.9</v>
      </c>
      <c r="Y89">
        <v>11.65</v>
      </c>
      <c r="Z89">
        <v>96.62</v>
      </c>
      <c r="AA89">
        <v>8.15</v>
      </c>
      <c r="AB89">
        <v>28.52</v>
      </c>
      <c r="AC89">
        <v>0.97</v>
      </c>
      <c r="AD89">
        <v>0</v>
      </c>
      <c r="AE89">
        <v>121.74</v>
      </c>
      <c r="AF89">
        <v>0</v>
      </c>
      <c r="AG89">
        <v>0</v>
      </c>
      <c r="AH89">
        <v>43.48</v>
      </c>
      <c r="AI89">
        <v>0</v>
      </c>
      <c r="AJ89">
        <v>0</v>
      </c>
      <c r="AK89">
        <v>0</v>
      </c>
      <c r="AL89">
        <v>0.77</v>
      </c>
      <c r="AM89">
        <v>49.76</v>
      </c>
      <c r="AN89">
        <v>24.88</v>
      </c>
      <c r="AO89">
        <v>0</v>
      </c>
      <c r="AP89">
        <v>24.88</v>
      </c>
      <c r="AQ89">
        <v>96.62</v>
      </c>
      <c r="AR89">
        <v>48.31</v>
      </c>
      <c r="AS89">
        <v>0</v>
      </c>
      <c r="AT89">
        <v>25</v>
      </c>
      <c r="AU89">
        <v>14.49</v>
      </c>
      <c r="AV89">
        <v>14.49</v>
      </c>
      <c r="AW89">
        <v>27.49</v>
      </c>
      <c r="AX89">
        <v>21.81</v>
      </c>
      <c r="AY89">
        <v>37.950000000000003</v>
      </c>
      <c r="AZ89">
        <v>59.45</v>
      </c>
      <c r="BA89">
        <v>25.91</v>
      </c>
      <c r="BB89">
        <v>0</v>
      </c>
      <c r="BC89">
        <v>96.62</v>
      </c>
      <c r="BD89">
        <v>190.93</v>
      </c>
      <c r="BE89">
        <v>43.48</v>
      </c>
      <c r="BF89">
        <v>49.76</v>
      </c>
      <c r="BG89">
        <v>0</v>
      </c>
      <c r="BH89">
        <v>0.77</v>
      </c>
      <c r="BI89">
        <v>0.41</v>
      </c>
      <c r="BJ89">
        <v>0.52</v>
      </c>
      <c r="BK89">
        <v>0.97</v>
      </c>
      <c r="BL89">
        <v>0.97</v>
      </c>
      <c r="BM89">
        <v>1.01</v>
      </c>
      <c r="BN89">
        <v>0.82</v>
      </c>
      <c r="BO89">
        <v>0.61</v>
      </c>
      <c r="BP89">
        <v>0.61</v>
      </c>
      <c r="BQ89">
        <v>0</v>
      </c>
      <c r="BR89">
        <v>2.9</v>
      </c>
      <c r="BS89">
        <v>24.88</v>
      </c>
      <c r="BT89">
        <v>24.16</v>
      </c>
      <c r="BU89">
        <v>60.39</v>
      </c>
      <c r="BV89">
        <v>22.78</v>
      </c>
      <c r="BW89">
        <v>50.15</v>
      </c>
      <c r="BX89">
        <v>0</v>
      </c>
      <c r="BY89">
        <v>96.62</v>
      </c>
      <c r="BZ89">
        <v>14.49</v>
      </c>
      <c r="CA89">
        <v>99.98</v>
      </c>
      <c r="CB89">
        <v>0</v>
      </c>
      <c r="CC89">
        <v>0</v>
      </c>
    </row>
    <row r="90" spans="7:81">
      <c r="G90" t="s">
        <v>132</v>
      </c>
      <c r="H90" s="115">
        <v>723.75999999999988</v>
      </c>
      <c r="I90" s="88">
        <v>329.66</v>
      </c>
      <c r="J90" s="88">
        <v>556.83000000000004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41.55</v>
      </c>
      <c r="X90">
        <v>2.9</v>
      </c>
      <c r="Y90">
        <v>11.65</v>
      </c>
      <c r="Z90">
        <v>96.62</v>
      </c>
      <c r="AA90">
        <v>8.15</v>
      </c>
      <c r="AB90">
        <v>28.52</v>
      </c>
      <c r="AC90">
        <v>0.97</v>
      </c>
      <c r="AD90">
        <v>0</v>
      </c>
      <c r="AE90">
        <v>121.74</v>
      </c>
      <c r="AF90">
        <v>0</v>
      </c>
      <c r="AG90">
        <v>0</v>
      </c>
      <c r="AH90">
        <v>43.48</v>
      </c>
      <c r="AI90">
        <v>0</v>
      </c>
      <c r="AJ90">
        <v>0</v>
      </c>
      <c r="AK90">
        <v>0</v>
      </c>
      <c r="AL90">
        <v>0.77</v>
      </c>
      <c r="AM90">
        <v>49.76</v>
      </c>
      <c r="AN90">
        <v>24.88</v>
      </c>
      <c r="AO90">
        <v>0</v>
      </c>
      <c r="AP90">
        <v>24.88</v>
      </c>
      <c r="AQ90">
        <v>96.62</v>
      </c>
      <c r="AR90">
        <v>48.31</v>
      </c>
      <c r="AS90">
        <v>0</v>
      </c>
      <c r="AT90">
        <v>25</v>
      </c>
      <c r="AU90">
        <v>14.49</v>
      </c>
      <c r="AV90">
        <v>14.49</v>
      </c>
      <c r="AW90">
        <v>27.49</v>
      </c>
      <c r="AX90">
        <v>21.81</v>
      </c>
      <c r="AY90">
        <v>37.950000000000003</v>
      </c>
      <c r="AZ90">
        <v>59.45</v>
      </c>
      <c r="BA90">
        <v>25.91</v>
      </c>
      <c r="BB90">
        <v>0</v>
      </c>
      <c r="BC90">
        <v>96.62</v>
      </c>
      <c r="BD90">
        <v>190.93</v>
      </c>
      <c r="BE90">
        <v>43.48</v>
      </c>
      <c r="BF90">
        <v>49.76</v>
      </c>
      <c r="BG90">
        <v>0</v>
      </c>
      <c r="BH90">
        <v>0.77</v>
      </c>
      <c r="BI90">
        <v>0.41</v>
      </c>
      <c r="BJ90">
        <v>0.52</v>
      </c>
      <c r="BK90">
        <v>0.97</v>
      </c>
      <c r="BL90">
        <v>0.97</v>
      </c>
      <c r="BM90">
        <v>1.01</v>
      </c>
      <c r="BN90">
        <v>0.82</v>
      </c>
      <c r="BO90">
        <v>0.61</v>
      </c>
      <c r="BP90">
        <v>0.61</v>
      </c>
      <c r="BQ90">
        <v>0</v>
      </c>
      <c r="BR90">
        <v>2.9</v>
      </c>
      <c r="BS90">
        <v>24.88</v>
      </c>
      <c r="BT90">
        <v>24.16</v>
      </c>
      <c r="BU90">
        <v>60.39</v>
      </c>
      <c r="BV90">
        <v>22.78</v>
      </c>
      <c r="BW90">
        <v>50.15</v>
      </c>
      <c r="BX90">
        <v>0</v>
      </c>
      <c r="BY90">
        <v>96.62</v>
      </c>
      <c r="BZ90">
        <v>14.49</v>
      </c>
      <c r="CA90">
        <v>99.98</v>
      </c>
      <c r="CB90">
        <v>0</v>
      </c>
      <c r="CC90">
        <v>0</v>
      </c>
    </row>
    <row r="91" spans="7:81">
      <c r="G91" t="s">
        <v>133</v>
      </c>
      <c r="H91" s="115">
        <v>852.17999999999984</v>
      </c>
      <c r="I91" s="88">
        <v>373.15000000000003</v>
      </c>
      <c r="J91" s="88">
        <v>556.83000000000004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41.55</v>
      </c>
      <c r="X91">
        <v>2.9</v>
      </c>
      <c r="Y91">
        <v>11.65</v>
      </c>
      <c r="Z91">
        <v>96.62</v>
      </c>
      <c r="AA91">
        <v>6.12</v>
      </c>
      <c r="AB91">
        <v>28.52</v>
      </c>
      <c r="AC91">
        <v>0.97</v>
      </c>
      <c r="AD91">
        <v>0</v>
      </c>
      <c r="AE91">
        <v>121.74</v>
      </c>
      <c r="AF91">
        <v>75.010000000000005</v>
      </c>
      <c r="AG91">
        <v>55.44</v>
      </c>
      <c r="AH91">
        <v>43.48</v>
      </c>
      <c r="AI91">
        <v>25.01</v>
      </c>
      <c r="AJ91">
        <v>18.48</v>
      </c>
      <c r="AK91">
        <v>0</v>
      </c>
      <c r="AL91">
        <v>0.77</v>
      </c>
      <c r="AM91">
        <v>49.76</v>
      </c>
      <c r="AN91">
        <v>24.88</v>
      </c>
      <c r="AO91">
        <v>0</v>
      </c>
      <c r="AP91">
        <v>24.88</v>
      </c>
      <c r="AQ91">
        <v>96.62</v>
      </c>
      <c r="AR91">
        <v>48.31</v>
      </c>
      <c r="AS91">
        <v>0</v>
      </c>
      <c r="AT91">
        <v>25</v>
      </c>
      <c r="AU91">
        <v>14.49</v>
      </c>
      <c r="AV91">
        <v>14.49</v>
      </c>
      <c r="AW91">
        <v>27.49</v>
      </c>
      <c r="AX91">
        <v>21.81</v>
      </c>
      <c r="AY91">
        <v>37.950000000000003</v>
      </c>
      <c r="AZ91">
        <v>59.45</v>
      </c>
      <c r="BA91">
        <v>25.91</v>
      </c>
      <c r="BB91">
        <v>0</v>
      </c>
      <c r="BC91">
        <v>96.62</v>
      </c>
      <c r="BD91">
        <v>190.93</v>
      </c>
      <c r="BE91">
        <v>43.48</v>
      </c>
      <c r="BF91">
        <v>49.76</v>
      </c>
      <c r="BG91">
        <v>0</v>
      </c>
      <c r="BH91">
        <v>0.77</v>
      </c>
      <c r="BI91">
        <v>0.41</v>
      </c>
      <c r="BJ91">
        <v>0.52</v>
      </c>
      <c r="BK91">
        <v>0.97</v>
      </c>
      <c r="BL91">
        <v>0.97</v>
      </c>
      <c r="BM91">
        <v>1.01</v>
      </c>
      <c r="BN91">
        <v>0.82</v>
      </c>
      <c r="BO91">
        <v>0.61</v>
      </c>
      <c r="BP91">
        <v>0.61</v>
      </c>
      <c r="BQ91">
        <v>0</v>
      </c>
      <c r="BR91">
        <v>2.9</v>
      </c>
      <c r="BS91">
        <v>24.88</v>
      </c>
      <c r="BT91">
        <v>24.16</v>
      </c>
      <c r="BU91">
        <v>60.39</v>
      </c>
      <c r="BV91">
        <v>22.78</v>
      </c>
      <c r="BW91">
        <v>50.15</v>
      </c>
      <c r="BX91">
        <v>0</v>
      </c>
      <c r="BY91">
        <v>96.62</v>
      </c>
      <c r="BZ91">
        <v>14.49</v>
      </c>
      <c r="CA91">
        <v>99.98</v>
      </c>
      <c r="CB91">
        <v>0</v>
      </c>
      <c r="CC91">
        <v>0</v>
      </c>
    </row>
    <row r="92" spans="7:81">
      <c r="G92" t="s">
        <v>134</v>
      </c>
      <c r="H92" s="115">
        <v>852.17999999999984</v>
      </c>
      <c r="I92" s="88">
        <v>373.15000000000003</v>
      </c>
      <c r="J92" s="88">
        <v>556.83000000000004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41.55</v>
      </c>
      <c r="X92">
        <v>2.9</v>
      </c>
      <c r="Y92">
        <v>11.65</v>
      </c>
      <c r="Z92">
        <v>96.62</v>
      </c>
      <c r="AA92">
        <v>6.12</v>
      </c>
      <c r="AB92">
        <v>28.52</v>
      </c>
      <c r="AC92">
        <v>0.97</v>
      </c>
      <c r="AD92">
        <v>0</v>
      </c>
      <c r="AE92">
        <v>121.74</v>
      </c>
      <c r="AF92">
        <v>75.010000000000005</v>
      </c>
      <c r="AG92">
        <v>55.44</v>
      </c>
      <c r="AH92">
        <v>43.48</v>
      </c>
      <c r="AI92">
        <v>25.01</v>
      </c>
      <c r="AJ92">
        <v>18.48</v>
      </c>
      <c r="AK92">
        <v>0</v>
      </c>
      <c r="AL92">
        <v>0.77</v>
      </c>
      <c r="AM92">
        <v>49.76</v>
      </c>
      <c r="AN92">
        <v>24.88</v>
      </c>
      <c r="AO92">
        <v>0</v>
      </c>
      <c r="AP92">
        <v>24.88</v>
      </c>
      <c r="AQ92">
        <v>96.62</v>
      </c>
      <c r="AR92">
        <v>48.31</v>
      </c>
      <c r="AS92">
        <v>0</v>
      </c>
      <c r="AT92">
        <v>25</v>
      </c>
      <c r="AU92">
        <v>14.49</v>
      </c>
      <c r="AV92">
        <v>14.49</v>
      </c>
      <c r="AW92">
        <v>27.49</v>
      </c>
      <c r="AX92">
        <v>21.81</v>
      </c>
      <c r="AY92">
        <v>37.950000000000003</v>
      </c>
      <c r="AZ92">
        <v>59.45</v>
      </c>
      <c r="BA92">
        <v>25.91</v>
      </c>
      <c r="BB92">
        <v>0</v>
      </c>
      <c r="BC92">
        <v>96.62</v>
      </c>
      <c r="BD92">
        <v>190.93</v>
      </c>
      <c r="BE92">
        <v>43.48</v>
      </c>
      <c r="BF92">
        <v>49.76</v>
      </c>
      <c r="BG92">
        <v>0</v>
      </c>
      <c r="BH92">
        <v>0.77</v>
      </c>
      <c r="BI92">
        <v>0.41</v>
      </c>
      <c r="BJ92">
        <v>0.52</v>
      </c>
      <c r="BK92">
        <v>0.97</v>
      </c>
      <c r="BL92">
        <v>0.97</v>
      </c>
      <c r="BM92">
        <v>1.01</v>
      </c>
      <c r="BN92">
        <v>0.82</v>
      </c>
      <c r="BO92">
        <v>0.61</v>
      </c>
      <c r="BP92">
        <v>0.61</v>
      </c>
      <c r="BQ92">
        <v>0</v>
      </c>
      <c r="BR92">
        <v>2.9</v>
      </c>
      <c r="BS92">
        <v>24.88</v>
      </c>
      <c r="BT92">
        <v>24.16</v>
      </c>
      <c r="BU92">
        <v>60.39</v>
      </c>
      <c r="BV92">
        <v>22.78</v>
      </c>
      <c r="BW92">
        <v>50.15</v>
      </c>
      <c r="BX92">
        <v>0</v>
      </c>
      <c r="BY92">
        <v>96.62</v>
      </c>
      <c r="BZ92">
        <v>14.49</v>
      </c>
      <c r="CA92">
        <v>99.98</v>
      </c>
      <c r="CB92">
        <v>0</v>
      </c>
      <c r="CC92">
        <v>0</v>
      </c>
    </row>
    <row r="93" spans="7:81">
      <c r="G93" t="s">
        <v>135</v>
      </c>
      <c r="H93" s="115">
        <v>852.17999999999984</v>
      </c>
      <c r="I93" s="88">
        <v>373.15000000000003</v>
      </c>
      <c r="J93" s="88">
        <v>556.83000000000004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41.55</v>
      </c>
      <c r="X93">
        <v>2.9</v>
      </c>
      <c r="Y93">
        <v>11.65</v>
      </c>
      <c r="Z93">
        <v>96.62</v>
      </c>
      <c r="AA93">
        <v>6.12</v>
      </c>
      <c r="AB93">
        <v>28.52</v>
      </c>
      <c r="AC93">
        <v>0.97</v>
      </c>
      <c r="AD93">
        <v>0</v>
      </c>
      <c r="AE93">
        <v>121.74</v>
      </c>
      <c r="AF93">
        <v>75.010000000000005</v>
      </c>
      <c r="AG93">
        <v>55.44</v>
      </c>
      <c r="AH93">
        <v>43.48</v>
      </c>
      <c r="AI93">
        <v>25.01</v>
      </c>
      <c r="AJ93">
        <v>18.48</v>
      </c>
      <c r="AK93">
        <v>0</v>
      </c>
      <c r="AL93">
        <v>0.77</v>
      </c>
      <c r="AM93">
        <v>49.76</v>
      </c>
      <c r="AN93">
        <v>24.88</v>
      </c>
      <c r="AO93">
        <v>0</v>
      </c>
      <c r="AP93">
        <v>24.88</v>
      </c>
      <c r="AQ93">
        <v>96.62</v>
      </c>
      <c r="AR93">
        <v>48.31</v>
      </c>
      <c r="AS93">
        <v>0</v>
      </c>
      <c r="AT93">
        <v>25</v>
      </c>
      <c r="AU93">
        <v>14.49</v>
      </c>
      <c r="AV93">
        <v>14.49</v>
      </c>
      <c r="AW93">
        <v>27.49</v>
      </c>
      <c r="AX93">
        <v>21.81</v>
      </c>
      <c r="AY93">
        <v>37.950000000000003</v>
      </c>
      <c r="AZ93">
        <v>59.45</v>
      </c>
      <c r="BA93">
        <v>25.91</v>
      </c>
      <c r="BB93">
        <v>0</v>
      </c>
      <c r="BC93">
        <v>96.62</v>
      </c>
      <c r="BD93">
        <v>190.93</v>
      </c>
      <c r="BE93">
        <v>43.48</v>
      </c>
      <c r="BF93">
        <v>49.76</v>
      </c>
      <c r="BG93">
        <v>0</v>
      </c>
      <c r="BH93">
        <v>0.77</v>
      </c>
      <c r="BI93">
        <v>0.41</v>
      </c>
      <c r="BJ93">
        <v>0.52</v>
      </c>
      <c r="BK93">
        <v>0.97</v>
      </c>
      <c r="BL93">
        <v>0.97</v>
      </c>
      <c r="BM93">
        <v>1.01</v>
      </c>
      <c r="BN93">
        <v>0.82</v>
      </c>
      <c r="BO93">
        <v>0.61</v>
      </c>
      <c r="BP93">
        <v>0.61</v>
      </c>
      <c r="BQ93">
        <v>0</v>
      </c>
      <c r="BR93">
        <v>2.9</v>
      </c>
      <c r="BS93">
        <v>24.88</v>
      </c>
      <c r="BT93">
        <v>24.16</v>
      </c>
      <c r="BU93">
        <v>60.39</v>
      </c>
      <c r="BV93">
        <v>22.78</v>
      </c>
      <c r="BW93">
        <v>50.15</v>
      </c>
      <c r="BX93">
        <v>0</v>
      </c>
      <c r="BY93">
        <v>96.62</v>
      </c>
      <c r="BZ93">
        <v>14.49</v>
      </c>
      <c r="CA93">
        <v>99.98</v>
      </c>
      <c r="CB93">
        <v>0</v>
      </c>
      <c r="CC93">
        <v>0</v>
      </c>
    </row>
    <row r="94" spans="7:81">
      <c r="G94" t="s">
        <v>136</v>
      </c>
      <c r="H94" s="115">
        <v>852.17999999999984</v>
      </c>
      <c r="I94" s="88">
        <v>373.15000000000003</v>
      </c>
      <c r="J94" s="88">
        <v>556.83000000000004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41.55</v>
      </c>
      <c r="X94">
        <v>2.9</v>
      </c>
      <c r="Y94">
        <v>11.65</v>
      </c>
      <c r="Z94">
        <v>96.62</v>
      </c>
      <c r="AA94">
        <v>6.12</v>
      </c>
      <c r="AB94">
        <v>28.52</v>
      </c>
      <c r="AC94">
        <v>0.97</v>
      </c>
      <c r="AD94">
        <v>0</v>
      </c>
      <c r="AE94">
        <v>121.74</v>
      </c>
      <c r="AF94">
        <v>75.010000000000005</v>
      </c>
      <c r="AG94">
        <v>55.44</v>
      </c>
      <c r="AH94">
        <v>43.48</v>
      </c>
      <c r="AI94">
        <v>25.01</v>
      </c>
      <c r="AJ94">
        <v>18.48</v>
      </c>
      <c r="AK94">
        <v>0</v>
      </c>
      <c r="AL94">
        <v>0.77</v>
      </c>
      <c r="AM94">
        <v>49.76</v>
      </c>
      <c r="AN94">
        <v>24.88</v>
      </c>
      <c r="AO94">
        <v>0</v>
      </c>
      <c r="AP94">
        <v>24.88</v>
      </c>
      <c r="AQ94">
        <v>96.62</v>
      </c>
      <c r="AR94">
        <v>48.31</v>
      </c>
      <c r="AS94">
        <v>0</v>
      </c>
      <c r="AT94">
        <v>25</v>
      </c>
      <c r="AU94">
        <v>14.49</v>
      </c>
      <c r="AV94">
        <v>14.49</v>
      </c>
      <c r="AW94">
        <v>27.49</v>
      </c>
      <c r="AX94">
        <v>21.81</v>
      </c>
      <c r="AY94">
        <v>37.950000000000003</v>
      </c>
      <c r="AZ94">
        <v>59.45</v>
      </c>
      <c r="BA94">
        <v>25.91</v>
      </c>
      <c r="BB94">
        <v>0</v>
      </c>
      <c r="BC94">
        <v>96.62</v>
      </c>
      <c r="BD94">
        <v>190.93</v>
      </c>
      <c r="BE94">
        <v>43.48</v>
      </c>
      <c r="BF94">
        <v>49.76</v>
      </c>
      <c r="BG94">
        <v>0</v>
      </c>
      <c r="BH94">
        <v>0.77</v>
      </c>
      <c r="BI94">
        <v>0.41</v>
      </c>
      <c r="BJ94">
        <v>0.52</v>
      </c>
      <c r="BK94">
        <v>0.97</v>
      </c>
      <c r="BL94">
        <v>0.97</v>
      </c>
      <c r="BM94">
        <v>1.01</v>
      </c>
      <c r="BN94">
        <v>0.82</v>
      </c>
      <c r="BO94">
        <v>0.61</v>
      </c>
      <c r="BP94">
        <v>0.61</v>
      </c>
      <c r="BQ94">
        <v>0</v>
      </c>
      <c r="BR94">
        <v>2.9</v>
      </c>
      <c r="BS94">
        <v>24.88</v>
      </c>
      <c r="BT94">
        <v>24.16</v>
      </c>
      <c r="BU94">
        <v>60.39</v>
      </c>
      <c r="BV94">
        <v>22.78</v>
      </c>
      <c r="BW94">
        <v>50.15</v>
      </c>
      <c r="BX94">
        <v>0</v>
      </c>
      <c r="BY94">
        <v>96.62</v>
      </c>
      <c r="BZ94">
        <v>14.49</v>
      </c>
      <c r="CA94">
        <v>99.98</v>
      </c>
      <c r="CB94">
        <v>0</v>
      </c>
      <c r="CC94">
        <v>0</v>
      </c>
    </row>
    <row r="95" spans="7:81">
      <c r="G95" t="s">
        <v>137</v>
      </c>
      <c r="H95" s="115">
        <v>971.49</v>
      </c>
      <c r="I95" s="88">
        <v>373.11000000000007</v>
      </c>
      <c r="J95" s="88">
        <v>557.02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41.55</v>
      </c>
      <c r="X95">
        <v>2.9</v>
      </c>
      <c r="Y95">
        <v>11.84</v>
      </c>
      <c r="Z95">
        <v>96.62</v>
      </c>
      <c r="AA95">
        <v>6.12</v>
      </c>
      <c r="AB95">
        <v>28.52</v>
      </c>
      <c r="AC95">
        <v>0.97</v>
      </c>
      <c r="AD95">
        <v>0</v>
      </c>
      <c r="AE95">
        <v>121.74</v>
      </c>
      <c r="AF95">
        <v>75.010000000000005</v>
      </c>
      <c r="AG95">
        <v>55.44</v>
      </c>
      <c r="AH95">
        <v>43.48</v>
      </c>
      <c r="AI95">
        <v>25.01</v>
      </c>
      <c r="AJ95">
        <v>18.48</v>
      </c>
      <c r="AK95">
        <v>0</v>
      </c>
      <c r="AL95">
        <v>0.77</v>
      </c>
      <c r="AM95">
        <v>49.76</v>
      </c>
      <c r="AN95">
        <v>24.88</v>
      </c>
      <c r="AO95">
        <v>0</v>
      </c>
      <c r="AP95">
        <v>24.88</v>
      </c>
      <c r="AQ95">
        <v>96.62</v>
      </c>
      <c r="AR95">
        <v>48.31</v>
      </c>
      <c r="AS95">
        <v>119.31</v>
      </c>
      <c r="AT95">
        <v>25</v>
      </c>
      <c r="AU95">
        <v>14.49</v>
      </c>
      <c r="AV95">
        <v>14.49</v>
      </c>
      <c r="AW95">
        <v>27.49</v>
      </c>
      <c r="AX95">
        <v>21.81</v>
      </c>
      <c r="AY95">
        <v>37.950000000000003</v>
      </c>
      <c r="AZ95">
        <v>59.45</v>
      </c>
      <c r="BA95">
        <v>25.91</v>
      </c>
      <c r="BB95">
        <v>0</v>
      </c>
      <c r="BC95">
        <v>96.62</v>
      </c>
      <c r="BD95">
        <v>190.93</v>
      </c>
      <c r="BE95">
        <v>43.48</v>
      </c>
      <c r="BF95">
        <v>49.76</v>
      </c>
      <c r="BG95">
        <v>0</v>
      </c>
      <c r="BH95">
        <v>0.77</v>
      </c>
      <c r="BI95">
        <v>0.41</v>
      </c>
      <c r="BJ95">
        <v>0.52</v>
      </c>
      <c r="BK95">
        <v>0.97</v>
      </c>
      <c r="BL95">
        <v>0.93</v>
      </c>
      <c r="BM95">
        <v>1.01</v>
      </c>
      <c r="BN95">
        <v>0.82</v>
      </c>
      <c r="BO95">
        <v>0.61</v>
      </c>
      <c r="BP95">
        <v>0.61</v>
      </c>
      <c r="BQ95">
        <v>0</v>
      </c>
      <c r="BR95">
        <v>2.9</v>
      </c>
      <c r="BS95">
        <v>24.88</v>
      </c>
      <c r="BT95">
        <v>24.16</v>
      </c>
      <c r="BU95">
        <v>60.39</v>
      </c>
      <c r="BV95">
        <v>22.78</v>
      </c>
      <c r="BW95">
        <v>50.15</v>
      </c>
      <c r="BX95">
        <v>0</v>
      </c>
      <c r="BY95">
        <v>96.62</v>
      </c>
      <c r="BZ95">
        <v>14.49</v>
      </c>
      <c r="CA95">
        <v>99.98</v>
      </c>
      <c r="CB95">
        <v>0</v>
      </c>
      <c r="CC95">
        <v>0</v>
      </c>
    </row>
    <row r="96" spans="7:81">
      <c r="G96" t="s">
        <v>138</v>
      </c>
      <c r="H96" s="115">
        <v>971.49</v>
      </c>
      <c r="I96" s="88">
        <v>373.11000000000007</v>
      </c>
      <c r="J96" s="88">
        <v>557.02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41.55</v>
      </c>
      <c r="X96">
        <v>2.9</v>
      </c>
      <c r="Y96">
        <v>11.84</v>
      </c>
      <c r="Z96">
        <v>96.62</v>
      </c>
      <c r="AA96">
        <v>6.12</v>
      </c>
      <c r="AB96">
        <v>28.52</v>
      </c>
      <c r="AC96">
        <v>0.97</v>
      </c>
      <c r="AD96">
        <v>0</v>
      </c>
      <c r="AE96">
        <v>121.74</v>
      </c>
      <c r="AF96">
        <v>75.010000000000005</v>
      </c>
      <c r="AG96">
        <v>55.44</v>
      </c>
      <c r="AH96">
        <v>43.48</v>
      </c>
      <c r="AI96">
        <v>25.01</v>
      </c>
      <c r="AJ96">
        <v>18.48</v>
      </c>
      <c r="AK96">
        <v>0</v>
      </c>
      <c r="AL96">
        <v>0.77</v>
      </c>
      <c r="AM96">
        <v>49.76</v>
      </c>
      <c r="AN96">
        <v>24.88</v>
      </c>
      <c r="AO96">
        <v>0</v>
      </c>
      <c r="AP96">
        <v>24.88</v>
      </c>
      <c r="AQ96">
        <v>96.62</v>
      </c>
      <c r="AR96">
        <v>48.31</v>
      </c>
      <c r="AS96">
        <v>119.31</v>
      </c>
      <c r="AT96">
        <v>25</v>
      </c>
      <c r="AU96">
        <v>14.49</v>
      </c>
      <c r="AV96">
        <v>14.49</v>
      </c>
      <c r="AW96">
        <v>27.49</v>
      </c>
      <c r="AX96">
        <v>21.81</v>
      </c>
      <c r="AY96">
        <v>37.950000000000003</v>
      </c>
      <c r="AZ96">
        <v>59.45</v>
      </c>
      <c r="BA96">
        <v>25.91</v>
      </c>
      <c r="BB96">
        <v>0</v>
      </c>
      <c r="BC96">
        <v>96.62</v>
      </c>
      <c r="BD96">
        <v>190.93</v>
      </c>
      <c r="BE96">
        <v>43.48</v>
      </c>
      <c r="BF96">
        <v>49.76</v>
      </c>
      <c r="BG96">
        <v>0</v>
      </c>
      <c r="BH96">
        <v>0.77</v>
      </c>
      <c r="BI96">
        <v>0.41</v>
      </c>
      <c r="BJ96">
        <v>0.52</v>
      </c>
      <c r="BK96">
        <v>0.97</v>
      </c>
      <c r="BL96">
        <v>0.93</v>
      </c>
      <c r="BM96">
        <v>1.01</v>
      </c>
      <c r="BN96">
        <v>0.82</v>
      </c>
      <c r="BO96">
        <v>0.61</v>
      </c>
      <c r="BP96">
        <v>0.61</v>
      </c>
      <c r="BQ96">
        <v>0</v>
      </c>
      <c r="BR96">
        <v>2.9</v>
      </c>
      <c r="BS96">
        <v>24.88</v>
      </c>
      <c r="BT96">
        <v>24.16</v>
      </c>
      <c r="BU96">
        <v>60.39</v>
      </c>
      <c r="BV96">
        <v>22.78</v>
      </c>
      <c r="BW96">
        <v>50.15</v>
      </c>
      <c r="BX96">
        <v>0</v>
      </c>
      <c r="BY96">
        <v>96.62</v>
      </c>
      <c r="BZ96">
        <v>14.49</v>
      </c>
      <c r="CA96">
        <v>99.98</v>
      </c>
      <c r="CB96">
        <v>0</v>
      </c>
      <c r="CC96">
        <v>0</v>
      </c>
    </row>
    <row r="97" spans="1:133">
      <c r="G97" t="s">
        <v>139</v>
      </c>
      <c r="H97" s="115">
        <v>971.49</v>
      </c>
      <c r="I97" s="88">
        <v>373.11000000000007</v>
      </c>
      <c r="J97" s="88">
        <v>557.02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41.55</v>
      </c>
      <c r="X97">
        <v>2.9</v>
      </c>
      <c r="Y97">
        <v>11.84</v>
      </c>
      <c r="Z97">
        <v>96.62</v>
      </c>
      <c r="AA97">
        <v>6.12</v>
      </c>
      <c r="AB97">
        <v>28.52</v>
      </c>
      <c r="AC97">
        <v>0.97</v>
      </c>
      <c r="AD97">
        <v>0</v>
      </c>
      <c r="AE97">
        <v>121.74</v>
      </c>
      <c r="AF97">
        <v>75.010000000000005</v>
      </c>
      <c r="AG97">
        <v>55.44</v>
      </c>
      <c r="AH97">
        <v>43.48</v>
      </c>
      <c r="AI97">
        <v>25.01</v>
      </c>
      <c r="AJ97">
        <v>18.48</v>
      </c>
      <c r="AK97">
        <v>0</v>
      </c>
      <c r="AL97">
        <v>0.77</v>
      </c>
      <c r="AM97">
        <v>49.76</v>
      </c>
      <c r="AN97">
        <v>24.88</v>
      </c>
      <c r="AO97">
        <v>0</v>
      </c>
      <c r="AP97">
        <v>24.88</v>
      </c>
      <c r="AQ97">
        <v>96.62</v>
      </c>
      <c r="AR97">
        <v>48.31</v>
      </c>
      <c r="AS97">
        <v>119.31</v>
      </c>
      <c r="AT97">
        <v>25</v>
      </c>
      <c r="AU97">
        <v>14.49</v>
      </c>
      <c r="AV97">
        <v>14.49</v>
      </c>
      <c r="AW97">
        <v>27.49</v>
      </c>
      <c r="AX97">
        <v>21.81</v>
      </c>
      <c r="AY97">
        <v>37.950000000000003</v>
      </c>
      <c r="AZ97">
        <v>59.45</v>
      </c>
      <c r="BA97">
        <v>25.91</v>
      </c>
      <c r="BB97">
        <v>0</v>
      </c>
      <c r="BC97">
        <v>96.62</v>
      </c>
      <c r="BD97">
        <v>190.93</v>
      </c>
      <c r="BE97">
        <v>43.48</v>
      </c>
      <c r="BF97">
        <v>49.76</v>
      </c>
      <c r="BG97">
        <v>0</v>
      </c>
      <c r="BH97">
        <v>0.77</v>
      </c>
      <c r="BI97">
        <v>0.41</v>
      </c>
      <c r="BJ97">
        <v>0.52</v>
      </c>
      <c r="BK97">
        <v>0.97</v>
      </c>
      <c r="BL97">
        <v>0.93</v>
      </c>
      <c r="BM97">
        <v>1.01</v>
      </c>
      <c r="BN97">
        <v>0.82</v>
      </c>
      <c r="BO97">
        <v>0.61</v>
      </c>
      <c r="BP97">
        <v>0.61</v>
      </c>
      <c r="BQ97">
        <v>0</v>
      </c>
      <c r="BR97">
        <v>2.9</v>
      </c>
      <c r="BS97">
        <v>24.88</v>
      </c>
      <c r="BT97">
        <v>24.16</v>
      </c>
      <c r="BU97">
        <v>60.39</v>
      </c>
      <c r="BV97">
        <v>22.78</v>
      </c>
      <c r="BW97">
        <v>50.15</v>
      </c>
      <c r="BX97">
        <v>0</v>
      </c>
      <c r="BY97">
        <v>96.62</v>
      </c>
      <c r="BZ97">
        <v>14.49</v>
      </c>
      <c r="CA97">
        <v>99.98</v>
      </c>
      <c r="CB97">
        <v>0</v>
      </c>
      <c r="CC97">
        <v>0</v>
      </c>
    </row>
    <row r="98" spans="1:133">
      <c r="G98" t="s">
        <v>140</v>
      </c>
      <c r="H98" s="115">
        <v>971.49</v>
      </c>
      <c r="I98" s="88">
        <v>373.11000000000007</v>
      </c>
      <c r="J98" s="88">
        <v>557.02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41.55</v>
      </c>
      <c r="X98">
        <v>2.9</v>
      </c>
      <c r="Y98">
        <v>11.84</v>
      </c>
      <c r="Z98">
        <v>96.62</v>
      </c>
      <c r="AA98">
        <v>6.12</v>
      </c>
      <c r="AB98">
        <v>28.52</v>
      </c>
      <c r="AC98">
        <v>0.97</v>
      </c>
      <c r="AD98">
        <v>0</v>
      </c>
      <c r="AE98">
        <v>121.74</v>
      </c>
      <c r="AF98">
        <v>75.010000000000005</v>
      </c>
      <c r="AG98">
        <v>55.44</v>
      </c>
      <c r="AH98">
        <v>43.48</v>
      </c>
      <c r="AI98">
        <v>25.01</v>
      </c>
      <c r="AJ98">
        <v>18.48</v>
      </c>
      <c r="AK98">
        <v>0</v>
      </c>
      <c r="AL98">
        <v>0.77</v>
      </c>
      <c r="AM98">
        <v>49.76</v>
      </c>
      <c r="AN98">
        <v>24.88</v>
      </c>
      <c r="AO98">
        <v>0</v>
      </c>
      <c r="AP98">
        <v>24.88</v>
      </c>
      <c r="AQ98">
        <v>96.62</v>
      </c>
      <c r="AR98">
        <v>48.31</v>
      </c>
      <c r="AS98">
        <v>119.31</v>
      </c>
      <c r="AT98">
        <v>25</v>
      </c>
      <c r="AU98">
        <v>14.49</v>
      </c>
      <c r="AV98">
        <v>14.49</v>
      </c>
      <c r="AW98">
        <v>27.49</v>
      </c>
      <c r="AX98">
        <v>21.81</v>
      </c>
      <c r="AY98">
        <v>37.950000000000003</v>
      </c>
      <c r="AZ98">
        <v>59.45</v>
      </c>
      <c r="BA98">
        <v>25.91</v>
      </c>
      <c r="BB98">
        <v>0</v>
      </c>
      <c r="BC98">
        <v>96.62</v>
      </c>
      <c r="BD98">
        <v>190.93</v>
      </c>
      <c r="BE98">
        <v>43.48</v>
      </c>
      <c r="BF98">
        <v>49.76</v>
      </c>
      <c r="BG98">
        <v>0</v>
      </c>
      <c r="BH98">
        <v>0.77</v>
      </c>
      <c r="BI98">
        <v>0.41</v>
      </c>
      <c r="BJ98">
        <v>0.52</v>
      </c>
      <c r="BK98">
        <v>0.97</v>
      </c>
      <c r="BL98">
        <v>0.93</v>
      </c>
      <c r="BM98">
        <v>1.01</v>
      </c>
      <c r="BN98">
        <v>0.82</v>
      </c>
      <c r="BO98">
        <v>0.61</v>
      </c>
      <c r="BP98">
        <v>0.61</v>
      </c>
      <c r="BQ98">
        <v>0</v>
      </c>
      <c r="BR98">
        <v>2.9</v>
      </c>
      <c r="BS98">
        <v>24.88</v>
      </c>
      <c r="BT98">
        <v>24.16</v>
      </c>
      <c r="BU98">
        <v>60.39</v>
      </c>
      <c r="BV98">
        <v>22.78</v>
      </c>
      <c r="BW98">
        <v>50.15</v>
      </c>
      <c r="BX98">
        <v>0</v>
      </c>
      <c r="BY98">
        <v>96.62</v>
      </c>
      <c r="BZ98">
        <v>14.49</v>
      </c>
      <c r="CA98">
        <v>99.98</v>
      </c>
      <c r="CB98">
        <v>0</v>
      </c>
      <c r="C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19.764034999999975</v>
      </c>
      <c r="I99" s="111">
        <f t="shared" ref="I99:BU99" si="1">SUM(I3:I98)/4000</f>
        <v>7.6887925000000044</v>
      </c>
      <c r="J99" s="111">
        <f t="shared" si="1"/>
        <v>13.352450000000001</v>
      </c>
      <c r="K99" s="111">
        <f t="shared" si="1"/>
        <v>0.19716000000000009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0.99720000000000175</v>
      </c>
      <c r="X99">
        <f t="shared" si="1"/>
        <v>6.9600000000000037E-2</v>
      </c>
      <c r="Y99">
        <f t="shared" si="1"/>
        <v>0.26812999999999987</v>
      </c>
      <c r="Z99">
        <f t="shared" si="1"/>
        <v>2.3188800000000005</v>
      </c>
      <c r="AA99">
        <f t="shared" si="1"/>
        <v>0.15089999999999998</v>
      </c>
      <c r="AB99">
        <f t="shared" si="1"/>
        <v>0.68447999999999964</v>
      </c>
      <c r="AC99">
        <f t="shared" si="1"/>
        <v>2.3279999999999981E-2</v>
      </c>
      <c r="AD99">
        <f t="shared" si="1"/>
        <v>0.4928300000000001</v>
      </c>
      <c r="AE99">
        <f t="shared" si="1"/>
        <v>2.9217599999999955</v>
      </c>
      <c r="AF99">
        <f t="shared" si="1"/>
        <v>0.60008000000000028</v>
      </c>
      <c r="AG99">
        <f t="shared" si="1"/>
        <v>0.44352000000000025</v>
      </c>
      <c r="AH99">
        <f t="shared" si="1"/>
        <v>1.0435200000000002</v>
      </c>
      <c r="AI99">
        <f t="shared" si="1"/>
        <v>0.20007999999999995</v>
      </c>
      <c r="AJ99">
        <f t="shared" si="1"/>
        <v>0.14784000000000005</v>
      </c>
      <c r="AK99">
        <f t="shared" si="1"/>
        <v>0.17388000000000009</v>
      </c>
      <c r="AL99">
        <f t="shared" si="1"/>
        <v>1.8599999999999992E-2</v>
      </c>
      <c r="AM99">
        <f t="shared" si="1"/>
        <v>1.1942400000000029</v>
      </c>
      <c r="AN99">
        <f t="shared" si="1"/>
        <v>0.59712000000000143</v>
      </c>
      <c r="AO99">
        <f t="shared" si="1"/>
        <v>7.4639999999999998E-2</v>
      </c>
      <c r="AP99">
        <f t="shared" si="1"/>
        <v>0.14928</v>
      </c>
      <c r="AQ99">
        <f t="shared" si="1"/>
        <v>2.3188800000000005</v>
      </c>
      <c r="AR99">
        <f t="shared" si="1"/>
        <v>1.1594400000000002</v>
      </c>
      <c r="AS99">
        <f t="shared" si="1"/>
        <v>0.5965499999999998</v>
      </c>
      <c r="AT99">
        <f t="shared" si="1"/>
        <v>0.6</v>
      </c>
      <c r="AU99">
        <f t="shared" si="1"/>
        <v>0.34776000000000018</v>
      </c>
      <c r="AV99">
        <f t="shared" si="1"/>
        <v>0.13041000000000005</v>
      </c>
      <c r="AW99">
        <f t="shared" si="1"/>
        <v>0.65975999999999901</v>
      </c>
      <c r="AX99">
        <f t="shared" si="1"/>
        <v>0.52343999999999902</v>
      </c>
      <c r="AY99">
        <f t="shared" si="1"/>
        <v>0.9107999999999985</v>
      </c>
      <c r="AZ99">
        <f t="shared" si="1"/>
        <v>0.90294999999999848</v>
      </c>
      <c r="BA99">
        <f t="shared" si="1"/>
        <v>0.62184000000000017</v>
      </c>
      <c r="BB99">
        <f t="shared" si="1"/>
        <v>0.29564999999999991</v>
      </c>
      <c r="BC99">
        <f t="shared" si="1"/>
        <v>2.3188800000000005</v>
      </c>
      <c r="BD99">
        <f t="shared" si="1"/>
        <v>4.5823200000000055</v>
      </c>
      <c r="BE99">
        <f t="shared" si="1"/>
        <v>1.0435200000000002</v>
      </c>
      <c r="BF99">
        <f t="shared" si="1"/>
        <v>1.1942400000000029</v>
      </c>
      <c r="BG99">
        <f t="shared" si="1"/>
        <v>6.9239999999999982E-2</v>
      </c>
      <c r="BH99">
        <f t="shared" si="1"/>
        <v>2.0879999999999971E-2</v>
      </c>
      <c r="BI99">
        <f t="shared" si="1"/>
        <v>9.8399999999999876E-3</v>
      </c>
      <c r="BJ99">
        <f t="shared" si="1"/>
        <v>1.2480000000000022E-2</v>
      </c>
      <c r="BK99">
        <f t="shared" si="1"/>
        <v>2.3279999999999981E-2</v>
      </c>
      <c r="BL99">
        <f t="shared" si="1"/>
        <v>2.2259999999999988E-2</v>
      </c>
      <c r="BM99">
        <f t="shared" si="1"/>
        <v>2.4240000000000029E-2</v>
      </c>
      <c r="BN99">
        <f t="shared" si="1"/>
        <v>2.1829999999999971E-2</v>
      </c>
      <c r="BO99">
        <f t="shared" si="1"/>
        <v>1.463999999999999E-2</v>
      </c>
      <c r="BP99">
        <f t="shared" si="1"/>
        <v>1.4199999999999989E-2</v>
      </c>
      <c r="BQ99">
        <f t="shared" si="1"/>
        <v>3.7700000000000032E-2</v>
      </c>
      <c r="BR99">
        <f t="shared" si="1"/>
        <v>3.1900000000000026E-2</v>
      </c>
      <c r="BS99">
        <f t="shared" si="1"/>
        <v>0.22391999999999998</v>
      </c>
      <c r="BT99">
        <f t="shared" si="1"/>
        <v>0.57984000000000036</v>
      </c>
      <c r="BU99">
        <f t="shared" si="1"/>
        <v>2.3344000000000009</v>
      </c>
      <c r="BV99">
        <f t="shared" ref="BV99:EC99" si="2">SUM(BV3:BV98)/4000</f>
        <v>0.54671999999999976</v>
      </c>
      <c r="BW99">
        <f t="shared" si="2"/>
        <v>0.60177000000000047</v>
      </c>
      <c r="BX99">
        <f t="shared" si="2"/>
        <v>1.2560599999999991</v>
      </c>
      <c r="BY99">
        <f t="shared" si="2"/>
        <v>1.0628199999999992</v>
      </c>
      <c r="BZ99">
        <f t="shared" si="2"/>
        <v>0.34776000000000018</v>
      </c>
      <c r="CA99">
        <f t="shared" si="2"/>
        <v>2.3995199999999941</v>
      </c>
      <c r="CB99">
        <f t="shared" si="2"/>
        <v>0.39958500000000008</v>
      </c>
      <c r="CC99">
        <f t="shared" si="2"/>
        <v>0.1712525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2022-07-22T07:25:57Z</dcterms:modified>
</cp:coreProperties>
</file>